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2ff09e76c9a6390/buv-gr/"/>
    </mc:Choice>
  </mc:AlternateContent>
  <bookViews>
    <workbookView xWindow="0" yWindow="0" windowWidth="28770" windowHeight="11445"/>
  </bookViews>
  <sheets>
    <sheet name="SteckbriefU15" sheetId="1" r:id="rId1"/>
    <sheet name="HTML" sheetId="2" r:id="rId2"/>
    <sheet name="Export" sheetId="3" r:id="rId3"/>
  </sheets>
  <calcPr calcId="171027"/>
</workbook>
</file>

<file path=xl/calcChain.xml><?xml version="1.0" encoding="utf-8"?>
<calcChain xmlns="http://schemas.openxmlformats.org/spreadsheetml/2006/main">
  <c r="A34" i="3" l="1"/>
  <c r="A35" i="3"/>
  <c r="A36" i="3"/>
  <c r="A37" i="3"/>
  <c r="M26" i="1" l="1"/>
  <c r="A26" i="3" s="1"/>
  <c r="M27" i="1"/>
  <c r="A27" i="3" s="1"/>
  <c r="A26" i="1"/>
  <c r="M25" i="1"/>
  <c r="A25" i="3" s="1"/>
  <c r="A25" i="1"/>
  <c r="M15" i="1"/>
  <c r="A15" i="3" s="1"/>
  <c r="A15" i="1"/>
  <c r="M16" i="1"/>
  <c r="A16" i="3" s="1"/>
  <c r="A32" i="1" l="1"/>
  <c r="A33" i="1"/>
  <c r="M32" i="1" l="1"/>
  <c r="A32" i="3" s="1"/>
  <c r="M33" i="1"/>
  <c r="A33" i="3" s="1"/>
  <c r="A5" i="1" l="1"/>
  <c r="M5" i="1" l="1"/>
  <c r="A5" i="3" s="1"/>
  <c r="A2" i="1"/>
  <c r="A3" i="1"/>
  <c r="A4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4" i="1"/>
  <c r="A27" i="1"/>
  <c r="A28" i="1"/>
  <c r="A29" i="1"/>
  <c r="A30" i="1"/>
  <c r="A31" i="1"/>
  <c r="M31" i="1" l="1"/>
  <c r="A31" i="3" s="1"/>
  <c r="M29" i="1"/>
  <c r="A29" i="3" s="1"/>
  <c r="M24" i="1"/>
  <c r="A24" i="3" s="1"/>
  <c r="M22" i="1"/>
  <c r="A22" i="3" s="1"/>
  <c r="M20" i="1"/>
  <c r="A20" i="3" s="1"/>
  <c r="M18" i="1"/>
  <c r="A18" i="3" s="1"/>
  <c r="M13" i="1"/>
  <c r="A13" i="3" s="1"/>
  <c r="M11" i="1"/>
  <c r="A11" i="3" s="1"/>
  <c r="M9" i="1"/>
  <c r="A9" i="3" s="1"/>
  <c r="M7" i="1"/>
  <c r="A7" i="3" s="1"/>
  <c r="M30" i="1"/>
  <c r="A30" i="3" s="1"/>
  <c r="M23" i="1"/>
  <c r="A23" i="3" s="1"/>
  <c r="M21" i="1"/>
  <c r="A21" i="3" s="1"/>
  <c r="M19" i="1"/>
  <c r="A19" i="3" s="1"/>
  <c r="M17" i="1"/>
  <c r="A17" i="3" s="1"/>
  <c r="M14" i="1"/>
  <c r="A14" i="3" s="1"/>
  <c r="M12" i="1"/>
  <c r="A12" i="3" s="1"/>
  <c r="M10" i="1"/>
  <c r="A10" i="3" s="1"/>
  <c r="M8" i="1"/>
  <c r="A8" i="3" s="1"/>
  <c r="M6" i="1"/>
  <c r="A6" i="3" s="1"/>
  <c r="M4" i="1"/>
  <c r="A4" i="3" s="1"/>
  <c r="M28" i="1"/>
  <c r="A28" i="3" s="1"/>
  <c r="M3" i="1"/>
  <c r="A3" i="3" s="1"/>
  <c r="M2" i="1"/>
  <c r="A2" i="3" s="1"/>
</calcChain>
</file>

<file path=xl/sharedStrings.xml><?xml version="1.0" encoding="utf-8"?>
<sst xmlns="http://schemas.openxmlformats.org/spreadsheetml/2006/main" count="282" uniqueCount="149">
  <si>
    <t>Chur Unihockey</t>
  </si>
  <si>
    <t>Rechtsausleger</t>
  </si>
  <si>
    <t>&lt;/li&gt;
    &lt;li&gt;</t>
  </si>
  <si>
    <t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</t>
  </si>
  <si>
    <t>Name</t>
  </si>
  <si>
    <t>Vorname</t>
  </si>
  <si>
    <t>Jahrgang</t>
  </si>
  <si>
    <t>Position</t>
  </si>
  <si>
    <t>VollerName</t>
  </si>
  <si>
    <t>Stürmer</t>
  </si>
  <si>
    <t>Nr</t>
  </si>
  <si>
    <t>&lt;/li&gt;
   &lt;/ul&gt;
  &lt;/div&gt;
 &lt;/div&gt;
&lt;/div&gt;</t>
  </si>
  <si>
    <t>&lt;div class="player-card-labels"&gt;
   &lt;ul&gt;
    &lt;li&gt;U13 Position:&lt;/li&gt;
    &lt;li&gt;U13 Rückennummer:&lt;/li&gt;
    &lt;li&gt;Jahrgang:&lt;/li&gt;
   &lt;/ul&gt;
  &lt;/div&gt;
  &lt;div class="player-card-content"&gt;
   &lt;ul&gt;
    &lt;li&gt;</t>
  </si>
  <si>
    <t>Home-Verein</t>
  </si>
  <si>
    <t>Home-Team</t>
  </si>
  <si>
    <t>Home-Nr</t>
  </si>
  <si>
    <t>Handside</t>
  </si>
  <si>
    <t>Interessen</t>
  </si>
  <si>
    <t>Bin Fan von</t>
  </si>
  <si>
    <t>Oser</t>
  </si>
  <si>
    <t>Nando</t>
  </si>
  <si>
    <t>-</t>
  </si>
  <si>
    <t>Fussball spielen</t>
  </si>
  <si>
    <t>FC Basel, IM Davos Klosters, GC Unihockey</t>
  </si>
  <si>
    <t>Torhüter</t>
  </si>
  <si>
    <t>Auer</t>
  </si>
  <si>
    <t>Armin</t>
  </si>
  <si>
    <t>UHC Alligator Malans</t>
  </si>
  <si>
    <t>Linksausleger</t>
  </si>
  <si>
    <t>Skifahren, Eishockey spielen</t>
  </si>
  <si>
    <t>Verteidiger</t>
  </si>
  <si>
    <t>UHC Wildcats Schiers</t>
  </si>
  <si>
    <t>Crufer</t>
  </si>
  <si>
    <t>Yanik</t>
  </si>
  <si>
    <t>Sport allgemein</t>
  </si>
  <si>
    <t>Owusu</t>
  </si>
  <si>
    <t>Silvester</t>
  </si>
  <si>
    <t>Fussball spielen, Eishockey spielen</t>
  </si>
  <si>
    <t>BVB Borussia Dortmund</t>
  </si>
  <si>
    <t>Störi</t>
  </si>
  <si>
    <t>Matthias</t>
  </si>
  <si>
    <t>Allerlei Sport</t>
  </si>
  <si>
    <t>HC Davos, Atlético Madrid</t>
  </si>
  <si>
    <t>UHC Wildcats Schiers (U14)</t>
  </si>
  <si>
    <t>Bebi</t>
  </si>
  <si>
    <t>Severin</t>
  </si>
  <si>
    <t>Fischen, lesen, Eishockey spielen, mit Freunden chillen</t>
  </si>
  <si>
    <t>HC Davos, UHC Alligator Malans, Real Madrid FC, Chicago Blackhawks</t>
  </si>
  <si>
    <t>UHC Wildcats Schiers (U16)</t>
  </si>
  <si>
    <t>Chur Unihockey I (U16)</t>
  </si>
  <si>
    <t>Britt</t>
  </si>
  <si>
    <t>Jamie</t>
  </si>
  <si>
    <t>Eishockey spielen, Fussball spielen, Tennis spielen</t>
  </si>
  <si>
    <t>FC Barcelona, Nashville Predators</t>
  </si>
  <si>
    <t>Kälin</t>
  </si>
  <si>
    <t>Dario</t>
  </si>
  <si>
    <t>Eishockey spielen</t>
  </si>
  <si>
    <t>UHC Alligator Malans, FC Barcelona</t>
  </si>
  <si>
    <t>Klesse</t>
  </si>
  <si>
    <t>Maurin</t>
  </si>
  <si>
    <t>HC Davos, UHC Alligator Malans, FC Barcelona</t>
  </si>
  <si>
    <t>Baumberger</t>
  </si>
  <si>
    <t>Marco</t>
  </si>
  <si>
    <t>UHC Domat/Ems</t>
  </si>
  <si>
    <t>UHC Domat/Ems (U14)</t>
  </si>
  <si>
    <t>UHC Domat/Ems (U14, U16)</t>
  </si>
  <si>
    <t>Tennis spielen, Mountainbiken</t>
  </si>
  <si>
    <t>HC Davos, Chur Unihockey</t>
  </si>
  <si>
    <t>Castelberg</t>
  </si>
  <si>
    <t>Streethockey spielen, Fussball spielen</t>
  </si>
  <si>
    <t>ZSC Lions, FC Barcelona</t>
  </si>
  <si>
    <t>Furrer</t>
  </si>
  <si>
    <t>Timmy</t>
  </si>
  <si>
    <t>FC Bayern München</t>
  </si>
  <si>
    <t>Willi</t>
  </si>
  <si>
    <t>Lars</t>
  </si>
  <si>
    <t>Fussball spielen, Streethockey spielen</t>
  </si>
  <si>
    <t>HC Davos, Real Madrid FC, FC Bayern München</t>
  </si>
  <si>
    <t>Capatt</t>
  </si>
  <si>
    <t>Andri</t>
  </si>
  <si>
    <t>UHC Alligator Malans (U16), UHC Flims (B-Junioren)</t>
  </si>
  <si>
    <t>Aufs Eis gehen, Sport allgemein</t>
  </si>
  <si>
    <t>Real Madrid FC, BSC Young Boys, BVB Borussia Dortmund</t>
  </si>
  <si>
    <t>Da Costa</t>
  </si>
  <si>
    <t>Patrik</t>
  </si>
  <si>
    <t>Fadri</t>
  </si>
  <si>
    <t>UHC Alligator Malans (U16)</t>
  </si>
  <si>
    <t>Biken, Skifahren</t>
  </si>
  <si>
    <t>Donatsch</t>
  </si>
  <si>
    <t>UHC Alligator Malans, HC Davos, BSC Young Boys</t>
  </si>
  <si>
    <t>Flury</t>
  </si>
  <si>
    <t>Damian</t>
  </si>
  <si>
    <t>Angeln, Skifahren</t>
  </si>
  <si>
    <t>HC Davos</t>
  </si>
  <si>
    <t>Cathomas</t>
  </si>
  <si>
    <t>Nicola</t>
  </si>
  <si>
    <t>Ellemunter</t>
  </si>
  <si>
    <t>Chur Unihockey II (U16)</t>
  </si>
  <si>
    <t>Sport allgemein, Freunde treffen</t>
  </si>
  <si>
    <t>Fritschi</t>
  </si>
  <si>
    <t>Jan</t>
  </si>
  <si>
    <t>Huber</t>
  </si>
  <si>
    <t>Jon</t>
  </si>
  <si>
    <t>Sport allgemein, Snowboarden</t>
  </si>
  <si>
    <t>FC Bayern München, Real Madrid FC</t>
  </si>
  <si>
    <t>Kunz</t>
  </si>
  <si>
    <t>Chur Unihockey I (U16, U18)</t>
  </si>
  <si>
    <t>Tennis spielen</t>
  </si>
  <si>
    <t>Schneiter</t>
  </si>
  <si>
    <t>Laurin</t>
  </si>
  <si>
    <t>Mit Freunden raus gehen, Sport allgemein</t>
  </si>
  <si>
    <t>Seifert</t>
  </si>
  <si>
    <t>Sich mit Freunden treffen, Skifahren</t>
  </si>
  <si>
    <t>IBF Falun</t>
  </si>
  <si>
    <t>Schrofer</t>
  </si>
  <si>
    <t>Remo</t>
  </si>
  <si>
    <t>Chur Unihockey I (U14)</t>
  </si>
  <si>
    <t>Eishockey spielen, Sport allgemein</t>
  </si>
  <si>
    <t>Chur Unihockey, HC Davos, FC Barcelona</t>
  </si>
  <si>
    <t>Melas</t>
  </si>
  <si>
    <t>Eas</t>
  </si>
  <si>
    <t>Sport allgemein, Eishockey spielen, Fussball spielen</t>
  </si>
  <si>
    <t>Meier</t>
  </si>
  <si>
    <t>Jörg</t>
  </si>
  <si>
    <t>UHC Wildcats Schiers (U16), UHC Alligator Malans</t>
  </si>
  <si>
    <t>7, 21</t>
  </si>
  <si>
    <t>Eishockey spielen, Sport allgemein, Skifahren</t>
  </si>
  <si>
    <t>HC Davos, Chicago Blackhawks</t>
  </si>
  <si>
    <t>Schmid</t>
  </si>
  <si>
    <t>Oliver</t>
  </si>
  <si>
    <t>IM Davos-Klosters</t>
  </si>
  <si>
    <t>IM Davos-Klosters (C-Junioren, U16)</t>
  </si>
  <si>
    <t>GC Unihockey</t>
  </si>
  <si>
    <t>Müller</t>
  </si>
  <si>
    <t>Flurin</t>
  </si>
  <si>
    <t>UHC Blau Gelb Cazis</t>
  </si>
  <si>
    <t>UHC Blau Gelb Cazis (C-Junioren)</t>
  </si>
  <si>
    <t>Schmider</t>
  </si>
  <si>
    <t>Freunde treffen, Sport allgemein</t>
  </si>
  <si>
    <t>Beeli</t>
  </si>
  <si>
    <t>Silvan</t>
  </si>
  <si>
    <t>Marti</t>
  </si>
  <si>
    <t>Tim</t>
  </si>
  <si>
    <t>Vincent</t>
  </si>
  <si>
    <t>Unihockey Felsberg</t>
  </si>
  <si>
    <t>UHC Flims</t>
  </si>
  <si>
    <t xml:space="preserve">&lt;/li&gt;
   &lt;/ul&gt;
   &lt;/div&gt;
 &lt;/div&gt;
 &lt;div class="clear"&gt;&lt;/div&gt;
 &lt;div class="player-card-hobby"&gt;
 &lt;h3&gt;Freizeit/Hobbies:&lt;/h3&gt;
   </t>
  </si>
  <si>
    <t xml:space="preserve"> &lt;/div&gt;
 &lt;div class="player-card-Fan"&gt;
  &lt;h3&gt;Ich bin Fan von:&lt;/h3&gt;
   </t>
  </si>
  <si>
    <t xml:space="preserve"> &lt;/div&gt;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</si>
</sst>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3" borderId="0" xfId="0" applyFill="1"/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3" sqref="C3:C24"/>
    </sheetView>
  </sheetViews>
  <sheetFormatPr baseColWidth="10" defaultRowHeight="15" x14ac:dyDescent="0.25"/>
  <cols>
    <col min="1" max="1" width="23" customWidth="1"/>
    <col min="2" max="2" width="6.140625" style="8" customWidth="1"/>
    <col min="3" max="3" width="14.5703125" customWidth="1"/>
    <col min="4" max="4" width="8.7109375" bestFit="1" customWidth="1"/>
    <col min="5" max="5" width="13.5703125" bestFit="1" customWidth="1"/>
    <col min="6" max="6" width="13" bestFit="1" customWidth="1"/>
    <col min="7" max="7" width="24.42578125" customWidth="1"/>
    <col min="8" max="8" width="47.140625" customWidth="1"/>
    <col min="9" max="9" width="9.140625" style="8" bestFit="1" customWidth="1"/>
    <col min="10" max="10" width="18.7109375" customWidth="1"/>
    <col min="11" max="11" width="51" bestFit="1" customWidth="1"/>
    <col min="12" max="12" width="63" bestFit="1" customWidth="1"/>
    <col min="13" max="13" width="66" style="3" customWidth="1"/>
  </cols>
  <sheetData>
    <row r="1" spans="1:13" s="5" customFormat="1" x14ac:dyDescent="0.25">
      <c r="A1" s="5" t="s">
        <v>8</v>
      </c>
      <c r="B1" s="7" t="s">
        <v>10</v>
      </c>
      <c r="C1" s="5" t="s">
        <v>7</v>
      </c>
      <c r="D1" s="5" t="s">
        <v>6</v>
      </c>
      <c r="E1" s="5" t="s">
        <v>4</v>
      </c>
      <c r="F1" s="5" t="s">
        <v>5</v>
      </c>
      <c r="G1" s="5" t="s">
        <v>13</v>
      </c>
      <c r="H1" s="5" t="s">
        <v>14</v>
      </c>
      <c r="I1" s="7" t="s">
        <v>15</v>
      </c>
      <c r="J1" s="5" t="s">
        <v>16</v>
      </c>
      <c r="K1" s="5" t="s">
        <v>17</v>
      </c>
      <c r="L1" s="5" t="s">
        <v>18</v>
      </c>
      <c r="M1" s="6"/>
    </row>
    <row r="2" spans="1:13" x14ac:dyDescent="0.25">
      <c r="A2" s="3" t="str">
        <f t="shared" ref="A2:A33" si="0">CONCATENATE(F2," ",E2)</f>
        <v>Nando Oser</v>
      </c>
      <c r="B2" s="11">
        <v>51</v>
      </c>
      <c r="C2" s="12" t="s">
        <v>24</v>
      </c>
      <c r="D2" s="12">
        <v>2003</v>
      </c>
      <c r="E2" s="12" t="s">
        <v>19</v>
      </c>
      <c r="F2" s="12" t="s">
        <v>20</v>
      </c>
      <c r="G2" s="12" t="s">
        <v>130</v>
      </c>
      <c r="H2" s="12" t="s">
        <v>131</v>
      </c>
      <c r="I2" s="11" t="s">
        <v>21</v>
      </c>
      <c r="J2" s="12" t="s">
        <v>21</v>
      </c>
      <c r="K2" s="12" t="s">
        <v>22</v>
      </c>
      <c r="L2" s="12" t="s">
        <v>23</v>
      </c>
      <c r="M2" s="3" t="str">
        <f>CONCATENATE(HTML!$A$1,SteckbriefU15!H2,HTML!$B$1,SteckbriefU15!I2,HTML!$C$1,SteckbriefU15!J2,HTML!$D$1,SteckbriefU15!K2,HTML!$E$1,SteckbriefU15!L2,HTML!$F$1,HTML!$G$1,C2,HTML!$H$1,B2,HTML!$I$1,D2,HTML!$J$1)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&lt;li&gt;IM Davos-Klosters (C-Junioren, U16)&lt;/li&gt;
    &lt;li&gt;-&lt;/li&gt;
    &lt;li&gt;-&lt;/li&gt;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FC Basel, IM Davos Klosters, GC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&lt;li&gt;51&lt;/li&gt;
    &lt;li&gt;2003&lt;/li&gt;
   &lt;/ul&gt;
  &lt;/div&gt;
 &lt;/div&gt;
&lt;/div&gt;</v>
      </c>
    </row>
    <row r="3" spans="1:13" x14ac:dyDescent="0.25">
      <c r="A3" s="3" t="str">
        <f t="shared" si="0"/>
        <v>Armin Auer</v>
      </c>
      <c r="B3" s="11">
        <v>52</v>
      </c>
      <c r="C3" s="12" t="s">
        <v>30</v>
      </c>
      <c r="D3" s="12">
        <v>2002</v>
      </c>
      <c r="E3" s="12" t="s">
        <v>25</v>
      </c>
      <c r="F3" s="12" t="s">
        <v>26</v>
      </c>
      <c r="G3" s="12" t="s">
        <v>31</v>
      </c>
      <c r="H3" s="12" t="s">
        <v>48</v>
      </c>
      <c r="I3" s="11">
        <v>10</v>
      </c>
      <c r="J3" s="12" t="s">
        <v>28</v>
      </c>
      <c r="K3" s="12" t="s">
        <v>29</v>
      </c>
      <c r="L3" s="12" t="s">
        <v>27</v>
      </c>
      <c r="M3" s="3" t="str">
        <f>CONCATENATE(HTML!$A$1,SteckbriefU15!H3,HTML!$B$1,SteckbriefU15!I3,HTML!$C$1,SteckbriefU15!J3,HTML!$D$1,SteckbriefU15!K3,HTML!$E$1,SteckbriefU15!L3,HTML!$F$1,HTML!$G$1,C3,HTML!$H$1,B3,HTML!$I$1,D3,HTML!$J$1)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&lt;li&gt;10&lt;/li&gt;
    &lt;li&gt;Linksausleger&lt;/li&gt;
   &lt;/ul&gt;
   &lt;/div&gt;
 &lt;/div&gt;
 &lt;div class="clear"&gt;&lt;/div&gt;
 &lt;div class="player-card-hobby"&gt;
 &lt;h3&gt;Freizeit/Hobbies:&lt;/h3&gt;
   Skifahren, Eishockey spielen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&lt;li&gt;52&lt;/li&gt;
    &lt;li&gt;2002&lt;/li&gt;
   &lt;/ul&gt;
  &lt;/div&gt;
 &lt;/div&gt;
&lt;/div&gt;</v>
      </c>
    </row>
    <row r="4" spans="1:13" x14ac:dyDescent="0.25">
      <c r="A4" s="3" t="str">
        <f t="shared" si="0"/>
        <v>Yanik Crufer</v>
      </c>
      <c r="B4" s="11">
        <v>53</v>
      </c>
      <c r="C4" s="9" t="s">
        <v>9</v>
      </c>
      <c r="D4" s="12">
        <v>2003</v>
      </c>
      <c r="E4" s="12" t="s">
        <v>32</v>
      </c>
      <c r="F4" s="12" t="s">
        <v>33</v>
      </c>
      <c r="G4" s="12" t="s">
        <v>0</v>
      </c>
      <c r="H4" s="12" t="s">
        <v>49</v>
      </c>
      <c r="I4" s="11">
        <v>4</v>
      </c>
      <c r="J4" s="12" t="s">
        <v>28</v>
      </c>
      <c r="K4" s="12" t="s">
        <v>34</v>
      </c>
      <c r="L4" s="12" t="s">
        <v>0</v>
      </c>
      <c r="M4" s="3" t="str">
        <f>CONCATENATE(HTML!$A$1,SteckbriefU15!H4,HTML!$B$1,SteckbriefU15!I4,HTML!$C$1,SteckbriefU15!J4,HTML!$D$1,SteckbriefU15!K4,HTML!$E$1,SteckbriefU15!L4,HTML!$F$1,HTML!$G$1,C4,HTML!$H$1,B4,HTML!$I$1,D4,HTML!$J$1)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&lt;li&gt;4&lt;/li&gt;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&lt;li&gt;53&lt;/li&gt;
    &lt;li&gt;2003&lt;/li&gt;
   &lt;/ul&gt;
  &lt;/div&gt;
 &lt;/div&gt;
&lt;/div&gt;</v>
      </c>
    </row>
    <row r="5" spans="1:13" x14ac:dyDescent="0.25">
      <c r="A5" s="3" t="str">
        <f t="shared" si="0"/>
        <v>Silvester Owusu</v>
      </c>
      <c r="B5" s="11">
        <v>54</v>
      </c>
      <c r="C5" s="12" t="s">
        <v>9</v>
      </c>
      <c r="D5" s="12">
        <v>2003</v>
      </c>
      <c r="E5" s="12" t="s">
        <v>35</v>
      </c>
      <c r="F5" s="12" t="s">
        <v>36</v>
      </c>
      <c r="G5" s="12" t="s">
        <v>31</v>
      </c>
      <c r="H5" s="12" t="s">
        <v>48</v>
      </c>
      <c r="I5" s="11">
        <v>9</v>
      </c>
      <c r="J5" s="12" t="s">
        <v>28</v>
      </c>
      <c r="K5" s="12" t="s">
        <v>37</v>
      </c>
      <c r="L5" s="12" t="s">
        <v>38</v>
      </c>
      <c r="M5" s="3" t="str">
        <f>CONCATENATE(HTML!$A$1,SteckbriefU15!H5,HTML!$B$1,SteckbriefU15!I5,HTML!$C$1,SteckbriefU15!J5,HTML!$D$1,SteckbriefU15!K5,HTML!$E$1,SteckbriefU15!L5,HTML!$F$1,HTML!$G$1,C5,HTML!$H$1,B5,HTML!$I$1,D5,HTML!$J$1)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&lt;li&gt;9&lt;/li&gt;
    &lt;li&gt;Linksausleger&lt;/li&gt;
   &lt;/ul&gt;
   &lt;/div&gt;
 &lt;/div&gt;
 &lt;div class="clear"&gt;&lt;/div&gt;
 &lt;div class="player-card-hobby"&gt;
 &lt;h3&gt;Freizeit/Hobbies:&lt;/h3&gt;
   Fussball spielen, Eishockey spielen &lt;/div&gt;
 &lt;div class="player-card-Fan"&gt;
  &lt;h3&gt;Ich bin Fan von:&lt;/h3&gt;
   BVB Borussia Dortmund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&lt;li&gt;54&lt;/li&gt;
    &lt;li&gt;2003&lt;/li&gt;
   &lt;/ul&gt;
  &lt;/div&gt;
 &lt;/div&gt;
&lt;/div&gt;</v>
      </c>
    </row>
    <row r="6" spans="1:13" x14ac:dyDescent="0.25">
      <c r="A6" s="3" t="str">
        <f t="shared" si="0"/>
        <v>Matthias Störi</v>
      </c>
      <c r="B6" s="11">
        <v>55</v>
      </c>
      <c r="C6" s="12" t="s">
        <v>9</v>
      </c>
      <c r="D6" s="12">
        <v>2003</v>
      </c>
      <c r="E6" s="12" t="s">
        <v>39</v>
      </c>
      <c r="F6" s="12" t="s">
        <v>40</v>
      </c>
      <c r="G6" s="12" t="s">
        <v>31</v>
      </c>
      <c r="H6" s="12" t="s">
        <v>48</v>
      </c>
      <c r="I6" s="10">
        <v>15</v>
      </c>
      <c r="J6" s="12" t="s">
        <v>28</v>
      </c>
      <c r="K6" s="13" t="s">
        <v>41</v>
      </c>
      <c r="L6" s="12" t="s">
        <v>42</v>
      </c>
      <c r="M6" s="3" t="str">
        <f>CONCATENATE(HTML!$A$1,SteckbriefU15!H6,HTML!$B$1,SteckbriefU15!I6,HTML!$C$1,SteckbriefU15!J6,HTML!$D$1,SteckbriefU15!K6,HTML!$E$1,SteckbriefU15!L6,HTML!$F$1,HTML!$G$1,C6,HTML!$H$1,B6,HTML!$I$1,D6,HTML!$J$1)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&lt;li&gt;15&lt;/li&gt;
    &lt;li&gt;Linksausleger&lt;/li&gt;
   &lt;/ul&gt;
   &lt;/div&gt;
 &lt;/div&gt;
 &lt;div class="clear"&gt;&lt;/div&gt;
 &lt;div class="player-card-hobby"&gt;
 &lt;h3&gt;Freizeit/Hobbies:&lt;/h3&gt;
   Allerlei Sport &lt;/div&gt;
 &lt;div class="player-card-Fan"&gt;
  &lt;h3&gt;Ich bin Fan von:&lt;/h3&gt;
   HC Davos, Atlético Madrid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&lt;li&gt;55&lt;/li&gt;
    &lt;li&gt;2003&lt;/li&gt;
   &lt;/ul&gt;
  &lt;/div&gt;
 &lt;/div&gt;
&lt;/div&gt;</v>
      </c>
    </row>
    <row r="7" spans="1:13" x14ac:dyDescent="0.25">
      <c r="A7" s="3" t="str">
        <f t="shared" si="0"/>
        <v>Severin Bebi</v>
      </c>
      <c r="B7" s="11">
        <v>57</v>
      </c>
      <c r="C7" s="12" t="s">
        <v>30</v>
      </c>
      <c r="D7" s="12">
        <v>2003</v>
      </c>
      <c r="E7" s="12" t="s">
        <v>44</v>
      </c>
      <c r="F7" s="12" t="s">
        <v>45</v>
      </c>
      <c r="G7" s="12" t="s">
        <v>31</v>
      </c>
      <c r="H7" s="12" t="s">
        <v>48</v>
      </c>
      <c r="I7" s="10">
        <v>14</v>
      </c>
      <c r="J7" s="12" t="s">
        <v>28</v>
      </c>
      <c r="K7" s="12" t="s">
        <v>46</v>
      </c>
      <c r="L7" s="12" t="s">
        <v>47</v>
      </c>
      <c r="M7" s="3" t="str">
        <f>CONCATENATE(HTML!$A$1,SteckbriefU15!H7,HTML!$B$1,SteckbriefU15!I7,HTML!$C$1,SteckbriefU15!J7,HTML!$D$1,SteckbriefU15!K7,HTML!$E$1,SteckbriefU15!L7,HTML!$F$1,HTML!$G$1,C7,HTML!$H$1,B7,HTML!$I$1,D7,HTML!$J$1)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&lt;li&gt;14&lt;/li&gt;
    &lt;li&gt;Linksausleger&lt;/li&gt;
   &lt;/ul&gt;
   &lt;/div&gt;
 &lt;/div&gt;
 &lt;div class="clear"&gt;&lt;/div&gt;
 &lt;div class="player-card-hobby"&gt;
 &lt;h3&gt;Freizeit/Hobbies:&lt;/h3&gt;
   Fischen, lesen, Eishockey spielen, mit Freunden chillen &lt;/div&gt;
 &lt;div class="player-card-Fan"&gt;
  &lt;h3&gt;Ich bin Fan von:&lt;/h3&gt;
   HC Davos, UHC Alligator Malans, Real Madrid FC, Chicago Blackhawks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&lt;li&gt;57&lt;/li&gt;
    &lt;li&gt;2003&lt;/li&gt;
   &lt;/ul&gt;
  &lt;/div&gt;
 &lt;/div&gt;
&lt;/div&gt;</v>
      </c>
    </row>
    <row r="8" spans="1:13" x14ac:dyDescent="0.25">
      <c r="A8" s="3" t="str">
        <f t="shared" si="0"/>
        <v>Jamie Britt</v>
      </c>
      <c r="B8" s="11">
        <v>58</v>
      </c>
      <c r="C8" s="12" t="s">
        <v>9</v>
      </c>
      <c r="D8" s="12">
        <v>2004</v>
      </c>
      <c r="E8" s="12" t="s">
        <v>50</v>
      </c>
      <c r="F8" s="12" t="s">
        <v>51</v>
      </c>
      <c r="G8" s="12" t="s">
        <v>31</v>
      </c>
      <c r="H8" s="12" t="s">
        <v>43</v>
      </c>
      <c r="I8" s="11">
        <v>9</v>
      </c>
      <c r="J8" s="12" t="s">
        <v>1</v>
      </c>
      <c r="K8" s="12" t="s">
        <v>52</v>
      </c>
      <c r="L8" s="12" t="s">
        <v>53</v>
      </c>
      <c r="M8" s="3" t="str">
        <f>CONCATENATE(HTML!$A$1,SteckbriefU15!H8,HTML!$B$1,SteckbriefU15!I8,HTML!$C$1,SteckbriefU15!J8,HTML!$D$1,SteckbriefU15!K8,HTML!$E$1,SteckbriefU15!L8,HTML!$F$1,HTML!$G$1,C8,HTML!$H$1,B8,HTML!$I$1,D8,HTML!$J$1)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&lt;li&gt;9&lt;/li&gt;
    &lt;li&gt;Rechtsausleger&lt;/li&gt;
   &lt;/ul&gt;
   &lt;/div&gt;
 &lt;/div&gt;
 &lt;div class="clear"&gt;&lt;/div&gt;
 &lt;div class="player-card-hobby"&gt;
 &lt;h3&gt;Freizeit/Hobbies:&lt;/h3&gt;
   Eishockey spielen, Fussball spielen, Tennis spielen &lt;/div&gt;
 &lt;div class="player-card-Fan"&gt;
  &lt;h3&gt;Ich bin Fan von:&lt;/h3&gt;
   FC Barcelona, Nashville Predators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&lt;li&gt;58&lt;/li&gt;
    &lt;li&gt;2004&lt;/li&gt;
   &lt;/ul&gt;
  &lt;/div&gt;
 &lt;/div&gt;
&lt;/div&gt;</v>
      </c>
    </row>
    <row r="9" spans="1:13" x14ac:dyDescent="0.25">
      <c r="A9" s="3" t="str">
        <f t="shared" si="0"/>
        <v>Dario Kälin</v>
      </c>
      <c r="B9" s="11">
        <v>59</v>
      </c>
      <c r="C9" s="12" t="s">
        <v>30</v>
      </c>
      <c r="D9" s="12">
        <v>2003</v>
      </c>
      <c r="E9" s="12" t="s">
        <v>54</v>
      </c>
      <c r="F9" s="12" t="s">
        <v>55</v>
      </c>
      <c r="G9" s="12" t="s">
        <v>27</v>
      </c>
      <c r="H9" s="12" t="s">
        <v>43</v>
      </c>
      <c r="I9" s="11">
        <v>6</v>
      </c>
      <c r="J9" s="12" t="s">
        <v>28</v>
      </c>
      <c r="K9" s="12" t="s">
        <v>56</v>
      </c>
      <c r="L9" s="12" t="s">
        <v>57</v>
      </c>
      <c r="M9" s="3" t="str">
        <f>CONCATENATE(HTML!$A$1,SteckbriefU15!H9,HTML!$B$1,SteckbriefU15!I9,HTML!$C$1,SteckbriefU15!J9,HTML!$D$1,SteckbriefU15!K9,HTML!$E$1,SteckbriefU15!L9,HTML!$F$1,HTML!$G$1,C9,HTML!$H$1,B9,HTML!$I$1,D9,HTML!$J$1)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&lt;li&gt;6&lt;/li&gt;
    &lt;li&gt;Linksausleger&lt;/li&gt;
   &lt;/ul&gt;
   &lt;/div&gt;
 &lt;/div&gt;
 &lt;div class="clear"&gt;&lt;/div&gt;
 &lt;div class="player-card-hobby"&gt;
 &lt;h3&gt;Freizeit/Hobbies:&lt;/h3&gt;
   Eishockey spielen &lt;/div&gt;
 &lt;div class="player-card-Fan"&gt;
  &lt;h3&gt;Ich bin Fan von:&lt;/h3&gt;
   UHC Alligator Malans,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&lt;li&gt;59&lt;/li&gt;
    &lt;li&gt;2003&lt;/li&gt;
   &lt;/ul&gt;
  &lt;/div&gt;
 &lt;/div&gt;
&lt;/div&gt;</v>
      </c>
    </row>
    <row r="10" spans="1:13" x14ac:dyDescent="0.25">
      <c r="A10" s="3" t="str">
        <f t="shared" si="0"/>
        <v>Maurin Klesse</v>
      </c>
      <c r="B10" s="11">
        <v>60</v>
      </c>
      <c r="C10" s="12" t="s">
        <v>9</v>
      </c>
      <c r="D10" s="12">
        <v>2003</v>
      </c>
      <c r="E10" s="12" t="s">
        <v>58</v>
      </c>
      <c r="F10" s="12" t="s">
        <v>59</v>
      </c>
      <c r="G10" s="12" t="s">
        <v>31</v>
      </c>
      <c r="H10" s="12" t="s">
        <v>43</v>
      </c>
      <c r="I10" s="11">
        <v>21</v>
      </c>
      <c r="J10" s="12" t="s">
        <v>28</v>
      </c>
      <c r="K10" s="12" t="s">
        <v>34</v>
      </c>
      <c r="L10" s="12" t="s">
        <v>60</v>
      </c>
      <c r="M10" s="3" t="str">
        <f>CONCATENATE(HTML!$A$1,SteckbriefU15!H10,HTML!$B$1,SteckbriefU15!I10,HTML!$C$1,SteckbriefU15!J10,HTML!$D$1,SteckbriefU15!K10,HTML!$E$1,SteckbriefU15!L10,HTML!$F$1,HTML!$G$1,C10,HTML!$H$1,B10,HTML!$I$1,D10,HTML!$J$1)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&lt;li&gt;21&lt;/li&gt;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HC Davos, UHC Alligator Malans,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&lt;li&gt;60&lt;/li&gt;
    &lt;li&gt;2003&lt;/li&gt;
   &lt;/ul&gt;
  &lt;/div&gt;
 &lt;/div&gt;
&lt;/div&gt;</v>
      </c>
    </row>
    <row r="11" spans="1:13" x14ac:dyDescent="0.25">
      <c r="A11" s="3" t="str">
        <f t="shared" si="0"/>
        <v>Marco Baumberger</v>
      </c>
      <c r="B11" s="11">
        <v>61</v>
      </c>
      <c r="C11" s="12" t="s">
        <v>9</v>
      </c>
      <c r="D11" s="12">
        <v>2003</v>
      </c>
      <c r="E11" s="12" t="s">
        <v>61</v>
      </c>
      <c r="F11" s="12" t="s">
        <v>62</v>
      </c>
      <c r="G11" s="12" t="s">
        <v>63</v>
      </c>
      <c r="H11" s="12" t="s">
        <v>65</v>
      </c>
      <c r="I11" s="11">
        <v>10</v>
      </c>
      <c r="J11" s="12" t="s">
        <v>28</v>
      </c>
      <c r="K11" s="12" t="s">
        <v>66</v>
      </c>
      <c r="L11" s="12" t="s">
        <v>67</v>
      </c>
      <c r="M11" s="3" t="str">
        <f>CONCATENATE(HTML!$A$1,SteckbriefU15!H11,HTML!$B$1,SteckbriefU15!I11,HTML!$C$1,SteckbriefU15!J11,HTML!$D$1,SteckbriefU15!K11,HTML!$E$1,SteckbriefU15!L11,HTML!$F$1,HTML!$G$1,C11,HTML!$H$1,B11,HTML!$I$1,D11,HTML!$J$1)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(U14, U16)&lt;/li&gt;
    &lt;li&gt;10&lt;/li&gt;
    &lt;li&gt;Linksausleger&lt;/li&gt;
   &lt;/ul&gt;
   &lt;/div&gt;
 &lt;/div&gt;
 &lt;div class="clear"&gt;&lt;/div&gt;
 &lt;div class="player-card-hobby"&gt;
 &lt;h3&gt;Freizeit/Hobbies:&lt;/h3&gt;
   Tennis spielen, Mountainbiken &lt;/div&gt;
 &lt;div class="player-card-Fan"&gt;
  &lt;h3&gt;Ich bin Fan von:&lt;/h3&gt;
   HC Davos,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&lt;li&gt;61&lt;/li&gt;
    &lt;li&gt;2003&lt;/li&gt;
   &lt;/ul&gt;
  &lt;/div&gt;
 &lt;/div&gt;
&lt;/div&gt;</v>
      </c>
    </row>
    <row r="12" spans="1:13" x14ac:dyDescent="0.25">
      <c r="A12" s="3" t="str">
        <f t="shared" si="0"/>
        <v>Yanik Castelberg</v>
      </c>
      <c r="B12" s="11">
        <v>62</v>
      </c>
      <c r="C12" s="12" t="s">
        <v>9</v>
      </c>
      <c r="D12" s="12">
        <v>2003</v>
      </c>
      <c r="E12" s="12" t="s">
        <v>68</v>
      </c>
      <c r="F12" s="12" t="s">
        <v>33</v>
      </c>
      <c r="G12" s="12" t="s">
        <v>144</v>
      </c>
      <c r="H12" s="12" t="s">
        <v>64</v>
      </c>
      <c r="I12" s="11">
        <v>9</v>
      </c>
      <c r="J12" s="12" t="s">
        <v>1</v>
      </c>
      <c r="K12" s="12" t="s">
        <v>69</v>
      </c>
      <c r="L12" s="12" t="s">
        <v>70</v>
      </c>
      <c r="M12" s="3" t="str">
        <f>CONCATENATE(HTML!$A$1,SteckbriefU15!H12,HTML!$B$1,SteckbriefU15!I12,HTML!$C$1,SteckbriefU15!J12,HTML!$D$1,SteckbriefU15!K12,HTML!$E$1,SteckbriefU15!L12,HTML!$F$1,HTML!$G$1,C12,HTML!$H$1,B12,HTML!$I$1,D12,HTML!$J$1)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&lt;li&gt;9&lt;/li&gt;
    &lt;li&gt;Rechtsausleger&lt;/li&gt;
   &lt;/ul&gt;
   &lt;/div&gt;
 &lt;/div&gt;
 &lt;div class="clear"&gt;&lt;/div&gt;
 &lt;div class="player-card-hobby"&gt;
 &lt;h3&gt;Freizeit/Hobbies:&lt;/h3&gt;
   Streethockey spielen, Fussball spielen &lt;/div&gt;
 &lt;div class="player-card-Fan"&gt;
  &lt;h3&gt;Ich bin Fan von:&lt;/h3&gt;
   ZSC Lions,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&lt;li&gt;62&lt;/li&gt;
    &lt;li&gt;2003&lt;/li&gt;
   &lt;/ul&gt;
  &lt;/div&gt;
 &lt;/div&gt;
&lt;/div&gt;</v>
      </c>
    </row>
    <row r="13" spans="1:13" x14ac:dyDescent="0.25">
      <c r="A13" s="3" t="str">
        <f t="shared" si="0"/>
        <v>Timmy Furrer</v>
      </c>
      <c r="B13" s="11">
        <v>63</v>
      </c>
      <c r="C13" s="12" t="s">
        <v>9</v>
      </c>
      <c r="D13" s="12">
        <v>2003</v>
      </c>
      <c r="E13" s="12" t="s">
        <v>71</v>
      </c>
      <c r="F13" s="12" t="s">
        <v>72</v>
      </c>
      <c r="G13" s="12" t="s">
        <v>63</v>
      </c>
      <c r="H13" s="12" t="s">
        <v>64</v>
      </c>
      <c r="I13" s="11">
        <v>11</v>
      </c>
      <c r="J13" s="12" t="s">
        <v>28</v>
      </c>
      <c r="K13" s="12" t="s">
        <v>22</v>
      </c>
      <c r="L13" s="12" t="s">
        <v>73</v>
      </c>
      <c r="M13" s="3" t="str">
        <f>CONCATENATE(HTML!$A$1,SteckbriefU15!H13,HTML!$B$1,SteckbriefU15!I13,HTML!$C$1,SteckbriefU15!J13,HTML!$D$1,SteckbriefU15!K13,HTML!$E$1,SteckbriefU15!L13,HTML!$F$1,HTML!$G$1,C13,HTML!$H$1,B13,HTML!$I$1,D13,HTML!$J$1)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&lt;li&gt;11&lt;/li&gt;
    &lt;li&gt;Linksausleger&lt;/li&gt;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FC Bayern München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&lt;li&gt;63&lt;/li&gt;
    &lt;li&gt;2003&lt;/li&gt;
   &lt;/ul&gt;
  &lt;/div&gt;
 &lt;/div&gt;
&lt;/div&gt;</v>
      </c>
    </row>
    <row r="14" spans="1:13" x14ac:dyDescent="0.25">
      <c r="A14" s="3" t="str">
        <f t="shared" si="0"/>
        <v>Lars Willi</v>
      </c>
      <c r="B14" s="11">
        <v>64</v>
      </c>
      <c r="C14" s="12" t="s">
        <v>9</v>
      </c>
      <c r="D14" s="12">
        <v>2003</v>
      </c>
      <c r="E14" s="12" t="s">
        <v>74</v>
      </c>
      <c r="F14" s="12" t="s">
        <v>75</v>
      </c>
      <c r="G14" s="12" t="s">
        <v>63</v>
      </c>
      <c r="H14" s="12" t="s">
        <v>64</v>
      </c>
      <c r="I14" s="11">
        <v>16</v>
      </c>
      <c r="J14" s="12" t="s">
        <v>1</v>
      </c>
      <c r="K14" s="12" t="s">
        <v>76</v>
      </c>
      <c r="L14" s="12" t="s">
        <v>77</v>
      </c>
      <c r="M14" s="3" t="str">
        <f>CONCATENATE(HTML!$A$1,SteckbriefU15!H14,HTML!$B$1,SteckbriefU15!I14,HTML!$C$1,SteckbriefU15!J14,HTML!$D$1,SteckbriefU15!K14,HTML!$E$1,SteckbriefU15!L14,HTML!$F$1,HTML!$G$1,C14,HTML!$H$1,B14,HTML!$I$1,D14,HTML!$J$1)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&lt;li&gt;16&lt;/li&gt;
    &lt;li&gt;Rechtsausleger&lt;/li&gt;
   &lt;/ul&gt;
   &lt;/div&gt;
 &lt;/div&gt;
 &lt;div class="clear"&gt;&lt;/div&gt;
 &lt;div class="player-card-hobby"&gt;
 &lt;h3&gt;Freizeit/Hobbies:&lt;/h3&gt;
   Fussball spielen, Streethockey spielen &lt;/div&gt;
 &lt;div class="player-card-Fan"&gt;
  &lt;h3&gt;Ich bin Fan von:&lt;/h3&gt;
   HC Davos, Real Madrid FC, FC Bayern München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&lt;li&gt;64&lt;/li&gt;
    &lt;li&gt;2003&lt;/li&gt;
   &lt;/ul&gt;
  &lt;/div&gt;
 &lt;/div&gt;
&lt;/div&gt;</v>
      </c>
    </row>
    <row r="15" spans="1:13" s="4" customFormat="1" x14ac:dyDescent="0.25">
      <c r="A15" s="3" t="str">
        <f>CONCATENATE(F15," ",E15)</f>
        <v>Silvan Beeli</v>
      </c>
      <c r="B15" s="11">
        <v>65</v>
      </c>
      <c r="C15" s="12" t="s">
        <v>30</v>
      </c>
      <c r="D15" s="12">
        <v>2002</v>
      </c>
      <c r="E15" s="12" t="s">
        <v>139</v>
      </c>
      <c r="F15" s="12" t="s">
        <v>140</v>
      </c>
      <c r="G15" s="12" t="s">
        <v>145</v>
      </c>
      <c r="H15" s="12" t="s">
        <v>86</v>
      </c>
      <c r="I15" s="11">
        <v>16</v>
      </c>
      <c r="J15" s="9" t="s">
        <v>28</v>
      </c>
      <c r="K15" s="9" t="s">
        <v>21</v>
      </c>
      <c r="L15" s="9" t="s">
        <v>21</v>
      </c>
      <c r="M15" s="3" t="str">
        <f>CONCATENATE(HTML!$A$1,SteckbriefU15!H15,HTML!$B$1,SteckbriefU15!I15,HTML!$C$1,SteckbriefU15!J15,HTML!$D$1,SteckbriefU15!K15,HTML!$E$1,SteckbriefU15!L15,HTML!$F$1,HTML!$G$1,C15,HTML!$H$1,B15,HTML!$I$1,D15,HTML!$J$1)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&lt;li&gt;16&lt;/li&gt;
    &lt;li&gt;Linksausleger&lt;/li&gt;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&lt;li&gt;65&lt;/li&gt;
    &lt;li&gt;2002&lt;/li&gt;
   &lt;/ul&gt;
  &lt;/div&gt;
 &lt;/div&gt;
&lt;/div&gt;</v>
      </c>
    </row>
    <row r="16" spans="1:13" x14ac:dyDescent="0.25">
      <c r="A16" s="3" t="str">
        <f t="shared" si="0"/>
        <v>Andri Capatt</v>
      </c>
      <c r="B16" s="11">
        <v>66</v>
      </c>
      <c r="C16" s="12" t="s">
        <v>9</v>
      </c>
      <c r="D16" s="12">
        <v>2002</v>
      </c>
      <c r="E16" s="12" t="s">
        <v>78</v>
      </c>
      <c r="F16" s="12" t="s">
        <v>79</v>
      </c>
      <c r="G16" s="12" t="s">
        <v>145</v>
      </c>
      <c r="H16" s="12" t="s">
        <v>80</v>
      </c>
      <c r="I16" s="11">
        <v>22</v>
      </c>
      <c r="J16" s="12" t="s">
        <v>28</v>
      </c>
      <c r="K16" s="12" t="s">
        <v>81</v>
      </c>
      <c r="L16" s="12" t="s">
        <v>82</v>
      </c>
      <c r="M16" s="3" t="str">
        <f>CONCATENATE(HTML!$A$1,SteckbriefU15!H16,HTML!$B$1,SteckbriefU15!I16,HTML!$C$1,SteckbriefU15!J16,HTML!$D$1,SteckbriefU15!K16,HTML!$E$1,SteckbriefU15!L16,HTML!$F$1,HTML!$G$1,C16,HTML!$H$1,B16,HTML!$I$1,D16,HTML!$J$1)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(U16), UHC Flims (B-Junioren)&lt;/li&gt;
    &lt;li&gt;22&lt;/li&gt;
    &lt;li&gt;Linksausleger&lt;/li&gt;
   &lt;/ul&gt;
   &lt;/div&gt;
 &lt;/div&gt;
 &lt;div class="clear"&gt;&lt;/div&gt;
 &lt;div class="player-card-hobby"&gt;
 &lt;h3&gt;Freizeit/Hobbies:&lt;/h3&gt;
   Aufs Eis gehen, Sport allgemein &lt;/div&gt;
 &lt;div class="player-card-Fan"&gt;
  &lt;h3&gt;Ich bin Fan von:&lt;/h3&gt;
   Real Madrid FC, BSC Young Boys, BVB Borussia Dortmund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&lt;li&gt;66&lt;/li&gt;
    &lt;li&gt;2002&lt;/li&gt;
   &lt;/ul&gt;
  &lt;/div&gt;
 &lt;/div&gt;
&lt;/div&gt;</v>
      </c>
    </row>
    <row r="17" spans="1:13" x14ac:dyDescent="0.25">
      <c r="A17" s="3" t="str">
        <f t="shared" si="0"/>
        <v>Patrik Da Costa</v>
      </c>
      <c r="B17" s="11">
        <v>67</v>
      </c>
      <c r="C17" s="12" t="s">
        <v>24</v>
      </c>
      <c r="D17" s="12">
        <v>2002</v>
      </c>
      <c r="E17" s="12" t="s">
        <v>83</v>
      </c>
      <c r="F17" s="12" t="s">
        <v>84</v>
      </c>
      <c r="G17" s="12" t="s">
        <v>145</v>
      </c>
      <c r="H17" s="12" t="s">
        <v>80</v>
      </c>
      <c r="I17" s="11">
        <v>28</v>
      </c>
      <c r="J17" s="9" t="s">
        <v>21</v>
      </c>
      <c r="K17" s="12" t="s">
        <v>34</v>
      </c>
      <c r="L17" s="12" t="s">
        <v>27</v>
      </c>
      <c r="M17" s="3" t="str">
        <f>CONCATENATE(HTML!$A$1,SteckbriefU15!H17,HTML!$B$1,SteckbriefU15!I17,HTML!$C$1,SteckbriefU15!J17,HTML!$D$1,SteckbriefU15!K17,HTML!$E$1,SteckbriefU15!L17,HTML!$F$1,HTML!$G$1,C17,HTML!$H$1,B17,HTML!$I$1,D17,HTML!$J$1)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(U16), UHC Flims (B-Junioren)&lt;/li&gt;
    &lt;li&gt;28&lt;/li&gt;
    &lt;li&gt;-&lt;/li&gt;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&lt;li&gt;67&lt;/li&gt;
    &lt;li&gt;2002&lt;/li&gt;
   &lt;/ul&gt;
  &lt;/div&gt;
 &lt;/div&gt;
&lt;/div&gt;</v>
      </c>
    </row>
    <row r="18" spans="1:13" x14ac:dyDescent="0.25">
      <c r="A18" s="3" t="str">
        <f t="shared" si="0"/>
        <v>Fadri Donatsch</v>
      </c>
      <c r="B18" s="11">
        <v>68</v>
      </c>
      <c r="C18" s="12" t="s">
        <v>30</v>
      </c>
      <c r="D18" s="12">
        <v>2002</v>
      </c>
      <c r="E18" s="12" t="s">
        <v>88</v>
      </c>
      <c r="F18" s="12" t="s">
        <v>85</v>
      </c>
      <c r="G18" s="12" t="s">
        <v>27</v>
      </c>
      <c r="H18" s="12" t="s">
        <v>86</v>
      </c>
      <c r="I18" s="11">
        <v>8</v>
      </c>
      <c r="J18" s="12" t="s">
        <v>28</v>
      </c>
      <c r="K18" s="12" t="s">
        <v>87</v>
      </c>
      <c r="L18" s="12" t="s">
        <v>89</v>
      </c>
      <c r="M18" s="3" t="str">
        <f>CONCATENATE(HTML!$A$1,SteckbriefU15!H18,HTML!$B$1,SteckbriefU15!I18,HTML!$C$1,SteckbriefU15!J18,HTML!$D$1,SteckbriefU15!K18,HTML!$E$1,SteckbriefU15!L18,HTML!$F$1,HTML!$G$1,C18,HTML!$H$1,B18,HTML!$I$1,D18,HTML!$J$1)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&lt;li&gt;8&lt;/li&gt;
    &lt;li&gt;Linksausleger&lt;/li&gt;
   &lt;/ul&gt;
   &lt;/div&gt;
 &lt;/div&gt;
 &lt;div class="clear"&gt;&lt;/div&gt;
 &lt;div class="player-card-hobby"&gt;
 &lt;h3&gt;Freizeit/Hobbies:&lt;/h3&gt;
   Biken, Skifahren &lt;/div&gt;
 &lt;div class="player-card-Fan"&gt;
  &lt;h3&gt;Ich bin Fan von:&lt;/h3&gt;
   UHC Alligator Malans, HC Davos, BSC Young Boys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&lt;li&gt;68&lt;/li&gt;
    &lt;li&gt;2002&lt;/li&gt;
   &lt;/ul&gt;
  &lt;/div&gt;
 &lt;/div&gt;
&lt;/div&gt;</v>
      </c>
    </row>
    <row r="19" spans="1:13" x14ac:dyDescent="0.25">
      <c r="A19" s="3" t="str">
        <f t="shared" si="0"/>
        <v>Damian Flury</v>
      </c>
      <c r="B19" s="11">
        <v>69</v>
      </c>
      <c r="C19" s="12" t="s">
        <v>9</v>
      </c>
      <c r="D19" s="12">
        <v>2002</v>
      </c>
      <c r="E19" s="12" t="s">
        <v>90</v>
      </c>
      <c r="F19" s="12" t="s">
        <v>91</v>
      </c>
      <c r="G19" s="12" t="s">
        <v>27</v>
      </c>
      <c r="H19" s="12" t="s">
        <v>86</v>
      </c>
      <c r="I19" s="11">
        <v>10</v>
      </c>
      <c r="J19" s="12" t="s">
        <v>28</v>
      </c>
      <c r="K19" s="13" t="s">
        <v>92</v>
      </c>
      <c r="L19" s="12" t="s">
        <v>93</v>
      </c>
      <c r="M19" s="3" t="str">
        <f>CONCATENATE(HTML!$A$1,SteckbriefU15!H19,HTML!$B$1,SteckbriefU15!I19,HTML!$C$1,SteckbriefU15!J19,HTML!$D$1,SteckbriefU15!K19,HTML!$E$1,SteckbriefU15!L19,HTML!$F$1,HTML!$G$1,C19,HTML!$H$1,B19,HTML!$I$1,D19,HTML!$J$1)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&lt;li&gt;10&lt;/li&gt;
    &lt;li&gt;Linksausleger&lt;/li&gt;
   &lt;/ul&gt;
   &lt;/div&gt;
 &lt;/div&gt;
 &lt;div class="clear"&gt;&lt;/div&gt;
 &lt;div class="player-card-hobby"&gt;
 &lt;h3&gt;Freizeit/Hobbies:&lt;/h3&gt;
   Angeln, Skifahren &lt;/div&gt;
 &lt;div class="player-card-Fan"&gt;
  &lt;h3&gt;Ich bin Fan von:&lt;/h3&gt;
   HC Davos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&lt;li&gt;69&lt;/li&gt;
    &lt;li&gt;2002&lt;/li&gt;
   &lt;/ul&gt;
  &lt;/div&gt;
 &lt;/div&gt;
&lt;/div&gt;</v>
      </c>
    </row>
    <row r="20" spans="1:13" x14ac:dyDescent="0.25">
      <c r="A20" s="3" t="str">
        <f t="shared" si="0"/>
        <v>Nicola Cathomas</v>
      </c>
      <c r="B20" s="11">
        <v>70</v>
      </c>
      <c r="C20" s="12" t="s">
        <v>9</v>
      </c>
      <c r="D20" s="12">
        <v>2002</v>
      </c>
      <c r="E20" s="12" t="s">
        <v>94</v>
      </c>
      <c r="F20" s="12" t="s">
        <v>95</v>
      </c>
      <c r="G20" s="12" t="s">
        <v>0</v>
      </c>
      <c r="H20" s="12" t="s">
        <v>49</v>
      </c>
      <c r="I20" s="11">
        <v>3</v>
      </c>
      <c r="J20" s="12" t="s">
        <v>28</v>
      </c>
      <c r="K20" s="12" t="s">
        <v>138</v>
      </c>
      <c r="L20" s="12" t="s">
        <v>0</v>
      </c>
      <c r="M20" s="3" t="str">
        <f>CONCATENATE(HTML!$A$1,SteckbriefU15!H20,HTML!$B$1,SteckbriefU15!I20,HTML!$C$1,SteckbriefU15!J20,HTML!$D$1,SteckbriefU15!K20,HTML!$E$1,SteckbriefU15!L20,HTML!$F$1,HTML!$G$1,C20,HTML!$H$1,B20,HTML!$I$1,D20,HTML!$J$1)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&lt;li&gt;3&lt;/li&gt;
    &lt;li&gt;Linksausleger&lt;/li&gt;
   &lt;/ul&gt;
   &lt;/div&gt;
 &lt;/div&gt;
 &lt;div class="clear"&gt;&lt;/div&gt;
 &lt;div class="player-card-hobby"&gt;
 &lt;h3&gt;Freizeit/Hobbies:&lt;/h3&gt;
   Freunde treffen,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&lt;li&gt;70&lt;/li&gt;
    &lt;li&gt;2002&lt;/li&gt;
   &lt;/ul&gt;
  &lt;/div&gt;
 &lt;/div&gt;
&lt;/div&gt;</v>
      </c>
    </row>
    <row r="21" spans="1:13" x14ac:dyDescent="0.25">
      <c r="A21" s="3" t="str">
        <f t="shared" si="0"/>
        <v>Lars Ellemunter</v>
      </c>
      <c r="B21" s="11">
        <v>71</v>
      </c>
      <c r="C21" s="12" t="s">
        <v>30</v>
      </c>
      <c r="D21" s="12">
        <v>2002</v>
      </c>
      <c r="E21" s="12" t="s">
        <v>96</v>
      </c>
      <c r="F21" s="12" t="s">
        <v>75</v>
      </c>
      <c r="G21" s="12" t="s">
        <v>0</v>
      </c>
      <c r="H21" s="12" t="s">
        <v>97</v>
      </c>
      <c r="I21" s="11">
        <v>23</v>
      </c>
      <c r="J21" s="12" t="s">
        <v>28</v>
      </c>
      <c r="K21" s="12" t="s">
        <v>98</v>
      </c>
      <c r="L21" s="12" t="s">
        <v>67</v>
      </c>
      <c r="M21" s="3" t="str">
        <f>CONCATENATE(HTML!$A$1,SteckbriefU15!H21,HTML!$B$1,SteckbriefU15!I21,HTML!$C$1,SteckbriefU15!J21,HTML!$D$1,SteckbriefU15!K21,HTML!$E$1,SteckbriefU15!L21,HTML!$F$1,HTML!$G$1,C21,HTML!$H$1,B21,HTML!$I$1,D21,HTML!$J$1)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II (U16)&lt;/li&gt;
    &lt;li&gt;23&lt;/li&gt;
    &lt;li&gt;Linksausleger&lt;/li&gt;
   &lt;/ul&gt;
   &lt;/div&gt;
 &lt;/div&gt;
 &lt;div class="clear"&gt;&lt;/div&gt;
 &lt;div class="player-card-hobby"&gt;
 &lt;h3&gt;Freizeit/Hobbies:&lt;/h3&gt;
   Sport allgemein, Freunde treffen &lt;/div&gt;
 &lt;div class="player-card-Fan"&gt;
  &lt;h3&gt;Ich bin Fan von:&lt;/h3&gt;
   HC Davos,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&lt;li&gt;71&lt;/li&gt;
    &lt;li&gt;2002&lt;/li&gt;
   &lt;/ul&gt;
  &lt;/div&gt;
 &lt;/div&gt;
&lt;/div&gt;</v>
      </c>
    </row>
    <row r="22" spans="1:13" x14ac:dyDescent="0.25">
      <c r="A22" s="3" t="str">
        <f t="shared" si="0"/>
        <v>Jan Fritschi</v>
      </c>
      <c r="B22" s="11">
        <v>72</v>
      </c>
      <c r="C22" s="12" t="s">
        <v>24</v>
      </c>
      <c r="D22" s="12">
        <v>2002</v>
      </c>
      <c r="E22" s="12" t="s">
        <v>99</v>
      </c>
      <c r="F22" s="12" t="s">
        <v>100</v>
      </c>
      <c r="G22" s="12" t="s">
        <v>0</v>
      </c>
      <c r="H22" s="12" t="s">
        <v>49</v>
      </c>
      <c r="I22" s="11">
        <v>33</v>
      </c>
      <c r="J22" s="9" t="s">
        <v>21</v>
      </c>
      <c r="K22" s="12" t="s">
        <v>103</v>
      </c>
      <c r="L22" s="12" t="s">
        <v>0</v>
      </c>
      <c r="M22" s="3" t="str">
        <f>CONCATENATE(HTML!$A$1,SteckbriefU15!H22,HTML!$B$1,SteckbriefU15!I22,HTML!$C$1,SteckbriefU15!J22,HTML!$D$1,SteckbriefU15!K22,HTML!$E$1,SteckbriefU15!L22,HTML!$F$1,HTML!$G$1,C22,HTML!$H$1,B22,HTML!$I$1,D22,HTML!$J$1)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&lt;li&gt;33&lt;/li&gt;
    &lt;li&gt;-&lt;/li&gt;
   &lt;/ul&gt;
   &lt;/div&gt;
 &lt;/div&gt;
 &lt;div class="clear"&gt;&lt;/div&gt;
 &lt;div class="player-card-hobby"&gt;
 &lt;h3&gt;Freizeit/Hobbies:&lt;/h3&gt;
   Sport allgemein, Snowboarden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&lt;li&gt;72&lt;/li&gt;
    &lt;li&gt;2002&lt;/li&gt;
   &lt;/ul&gt;
  &lt;/div&gt;
 &lt;/div&gt;
&lt;/div&gt;</v>
      </c>
    </row>
    <row r="23" spans="1:13" x14ac:dyDescent="0.25">
      <c r="A23" s="3" t="str">
        <f t="shared" si="0"/>
        <v>Jon Huber</v>
      </c>
      <c r="B23" s="11">
        <v>73</v>
      </c>
      <c r="C23" s="12" t="s">
        <v>30</v>
      </c>
      <c r="D23" s="12">
        <v>2002</v>
      </c>
      <c r="E23" s="12" t="s">
        <v>101</v>
      </c>
      <c r="F23" s="12" t="s">
        <v>102</v>
      </c>
      <c r="G23" s="12" t="s">
        <v>0</v>
      </c>
      <c r="H23" s="12" t="s">
        <v>97</v>
      </c>
      <c r="I23" s="11">
        <v>15</v>
      </c>
      <c r="J23" s="12" t="s">
        <v>28</v>
      </c>
      <c r="K23" s="12" t="s">
        <v>34</v>
      </c>
      <c r="L23" s="12" t="s">
        <v>104</v>
      </c>
      <c r="M23" s="3" t="str">
        <f>CONCATENATE(HTML!$A$1,SteckbriefU15!H23,HTML!$B$1,SteckbriefU15!I23,HTML!$C$1,SteckbriefU15!J23,HTML!$D$1,SteckbriefU15!K23,HTML!$E$1,SteckbriefU15!L23,HTML!$F$1,HTML!$G$1,C23,HTML!$H$1,B23,HTML!$I$1,D23,HTML!$J$1)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II (U16)&lt;/li&gt;
    &lt;li&gt;15&lt;/li&gt;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FC Bayern München, Real Madrid FC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&lt;li&gt;73&lt;/li&gt;
    &lt;li&gt;2002&lt;/li&gt;
   &lt;/ul&gt;
  &lt;/div&gt;
 &lt;/div&gt;
&lt;/div&gt;</v>
      </c>
    </row>
    <row r="24" spans="1:13" x14ac:dyDescent="0.25">
      <c r="A24" s="3" t="str">
        <f t="shared" si="0"/>
        <v>Andri Kunz</v>
      </c>
      <c r="B24" s="11">
        <v>74</v>
      </c>
      <c r="C24" s="12" t="s">
        <v>30</v>
      </c>
      <c r="D24" s="12">
        <v>2002</v>
      </c>
      <c r="E24" s="12" t="s">
        <v>105</v>
      </c>
      <c r="F24" s="12" t="s">
        <v>79</v>
      </c>
      <c r="G24" s="12" t="s">
        <v>0</v>
      </c>
      <c r="H24" s="12" t="s">
        <v>106</v>
      </c>
      <c r="I24" s="11">
        <v>25</v>
      </c>
      <c r="J24" s="12" t="s">
        <v>28</v>
      </c>
      <c r="K24" s="12" t="s">
        <v>107</v>
      </c>
      <c r="L24" s="12" t="s">
        <v>0</v>
      </c>
      <c r="M24" s="3" t="str">
        <f>CONCATENATE(HTML!$A$1,SteckbriefU15!H24,HTML!$B$1,SteckbriefU15!I24,HTML!$C$1,SteckbriefU15!J24,HTML!$D$1,SteckbriefU15!K24,HTML!$E$1,SteckbriefU15!L24,HTML!$F$1,HTML!$G$1,C24,HTML!$H$1,B24,HTML!$I$1,D24,HTML!$J$1)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(U16, U18)&lt;/li&gt;
    &lt;li&gt;25&lt;/li&gt;
    &lt;li&gt;Linksausleger&lt;/li&gt;
   &lt;/ul&gt;
   &lt;/div&gt;
 &lt;/div&gt;
 &lt;div class="clear"&gt;&lt;/div&gt;
 &lt;div class="player-card-hobby"&gt;
 &lt;h3&gt;Freizeit/Hobbies:&lt;/h3&gt;
   Tennis spielen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&lt;li&gt;74&lt;/li&gt;
    &lt;li&gt;2002&lt;/li&gt;
   &lt;/ul&gt;
  &lt;/div&gt;
 &lt;/div&gt;
&lt;/div&gt;</v>
      </c>
    </row>
    <row r="25" spans="1:13" s="4" customFormat="1" x14ac:dyDescent="0.25">
      <c r="A25" s="3" t="str">
        <f t="shared" si="0"/>
        <v>Tim Marti</v>
      </c>
      <c r="B25" s="11">
        <v>75</v>
      </c>
      <c r="C25" s="12" t="s">
        <v>24</v>
      </c>
      <c r="D25" s="12">
        <v>2002</v>
      </c>
      <c r="E25" s="12" t="s">
        <v>141</v>
      </c>
      <c r="F25" s="12" t="s">
        <v>142</v>
      </c>
      <c r="G25" s="12" t="s">
        <v>0</v>
      </c>
      <c r="H25" s="12" t="s">
        <v>49</v>
      </c>
      <c r="I25" s="11">
        <v>1</v>
      </c>
      <c r="J25" s="9" t="s">
        <v>21</v>
      </c>
      <c r="K25" s="9" t="s">
        <v>21</v>
      </c>
      <c r="L25" s="9" t="s">
        <v>21</v>
      </c>
      <c r="M25" s="3" t="str">
        <f>CONCATENATE(HTML!$A$1,SteckbriefU15!H25,HTML!$B$1,SteckbriefU15!I25,HTML!$C$1,SteckbriefU15!J25,HTML!$D$1,SteckbriefU15!K25,HTML!$E$1,SteckbriefU15!L25,HTML!$F$1,HTML!$G$1,C25,HTML!$H$1,B25,HTML!$I$1,D25,HTML!$J$1)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&lt;li&gt;1&lt;/li&gt;
    &lt;li&gt;-&lt;/li&gt;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&lt;li&gt;75&lt;/li&gt;
    &lt;li&gt;2002&lt;/li&gt;
   &lt;/ul&gt;
  &lt;/div&gt;
 &lt;/div&gt;
&lt;/div&gt;</v>
      </c>
    </row>
    <row r="26" spans="1:13" s="4" customFormat="1" x14ac:dyDescent="0.25">
      <c r="A26" s="3" t="str">
        <f t="shared" si="0"/>
        <v>Vincent Schmider</v>
      </c>
      <c r="B26" s="11">
        <v>76</v>
      </c>
      <c r="C26" s="12" t="s">
        <v>9</v>
      </c>
      <c r="D26" s="12">
        <v>2002</v>
      </c>
      <c r="E26" s="12" t="s">
        <v>137</v>
      </c>
      <c r="F26" s="12" t="s">
        <v>143</v>
      </c>
      <c r="G26" s="12" t="s">
        <v>0</v>
      </c>
      <c r="H26" s="12" t="s">
        <v>49</v>
      </c>
      <c r="I26" s="11">
        <v>17</v>
      </c>
      <c r="J26" s="9" t="s">
        <v>28</v>
      </c>
      <c r="K26" s="9" t="s">
        <v>21</v>
      </c>
      <c r="L26" s="9" t="s">
        <v>21</v>
      </c>
      <c r="M26" s="3" t="str">
        <f>CONCATENATE(HTML!$A$1,SteckbriefU15!H26,HTML!$B$1,SteckbriefU15!I26,HTML!$C$1,SteckbriefU15!J26,HTML!$D$1,SteckbriefU15!K26,HTML!$E$1,SteckbriefU15!L26,HTML!$F$1,HTML!$G$1,C26,HTML!$H$1,B26,HTML!$I$1,D26,HTML!$J$1)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&lt;li&gt;17&lt;/li&gt;
    &lt;li&gt;Linksausleger&lt;/li&gt;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&lt;li&gt;76&lt;/li&gt;
    &lt;li&gt;2002&lt;/li&gt;
   &lt;/ul&gt;
  &lt;/div&gt;
 &lt;/div&gt;
&lt;/div&gt;</v>
      </c>
    </row>
    <row r="27" spans="1:13" x14ac:dyDescent="0.25">
      <c r="A27" s="3" t="str">
        <f t="shared" si="0"/>
        <v>Laurin Schneiter</v>
      </c>
      <c r="B27" s="11">
        <v>77</v>
      </c>
      <c r="C27" s="12" t="s">
        <v>9</v>
      </c>
      <c r="D27" s="12">
        <v>2002</v>
      </c>
      <c r="E27" s="12" t="s">
        <v>108</v>
      </c>
      <c r="F27" s="12" t="s">
        <v>109</v>
      </c>
      <c r="G27" s="12" t="s">
        <v>0</v>
      </c>
      <c r="H27" s="12" t="s">
        <v>49</v>
      </c>
      <c r="I27" s="11">
        <v>11</v>
      </c>
      <c r="J27" s="12" t="s">
        <v>28</v>
      </c>
      <c r="K27" s="12" t="s">
        <v>110</v>
      </c>
      <c r="L27" s="12" t="s">
        <v>0</v>
      </c>
      <c r="M27" s="3" t="str">
        <f>CONCATENATE(HTML!$A$1,SteckbriefU15!H27,HTML!$B$1,SteckbriefU15!I27,HTML!$C$1,SteckbriefU15!J27,HTML!$D$1,SteckbriefU15!K27,HTML!$E$1,SteckbriefU15!L27,HTML!$F$1,HTML!$G$1,C27,HTML!$H$1,B27,HTML!$I$1,D27,HTML!$J$1)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&lt;li&gt;11&lt;/li&gt;
    &lt;li&gt;Linksausleger&lt;/li&gt;
   &lt;/ul&gt;
   &lt;/div&gt;
 &lt;/div&gt;
 &lt;div class="clear"&gt;&lt;/div&gt;
 &lt;div class="player-card-hobby"&gt;
 &lt;h3&gt;Freizeit/Hobbies:&lt;/h3&gt;
   Mit Freunden raus gehen,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&lt;li&gt;77&lt;/li&gt;
    &lt;li&gt;2002&lt;/li&gt;
   &lt;/ul&gt;
  &lt;/div&gt;
 &lt;/div&gt;
&lt;/div&gt;</v>
      </c>
    </row>
    <row r="28" spans="1:13" x14ac:dyDescent="0.25">
      <c r="A28" s="3" t="str">
        <f t="shared" si="0"/>
        <v>Maurin Seifert</v>
      </c>
      <c r="B28" s="11">
        <v>78</v>
      </c>
      <c r="C28" s="12" t="s">
        <v>9</v>
      </c>
      <c r="D28" s="12">
        <v>2002</v>
      </c>
      <c r="E28" s="12" t="s">
        <v>111</v>
      </c>
      <c r="F28" s="12" t="s">
        <v>59</v>
      </c>
      <c r="G28" s="12" t="s">
        <v>0</v>
      </c>
      <c r="H28" s="12" t="s">
        <v>49</v>
      </c>
      <c r="I28" s="11">
        <v>6</v>
      </c>
      <c r="J28" s="12" t="s">
        <v>28</v>
      </c>
      <c r="K28" s="12" t="s">
        <v>112</v>
      </c>
      <c r="L28" s="12" t="s">
        <v>113</v>
      </c>
      <c r="M28" s="3" t="str">
        <f>CONCATENATE(HTML!$A$1,SteckbriefU15!H28,HTML!$B$1,SteckbriefU15!I28,HTML!$C$1,SteckbriefU15!J28,HTML!$D$1,SteckbriefU15!K28,HTML!$E$1,SteckbriefU15!L28,HTML!$F$1,HTML!$G$1,C28,HTML!$H$1,B28,HTML!$I$1,D28,HTML!$J$1)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&lt;li&gt;6&lt;/li&gt;
    &lt;li&gt;Linksausleger&lt;/li&gt;
   &lt;/ul&gt;
   &lt;/div&gt;
 &lt;/div&gt;
 &lt;div class="clear"&gt;&lt;/div&gt;
 &lt;div class="player-card-hobby"&gt;
 &lt;h3&gt;Freizeit/Hobbies:&lt;/h3&gt;
   Sich mit Freunden treffen, Skifahren &lt;/div&gt;
 &lt;div class="player-card-Fan"&gt;
  &lt;h3&gt;Ich bin Fan von:&lt;/h3&gt;
   IBF Falun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&lt;li&gt;78&lt;/li&gt;
    &lt;li&gt;2002&lt;/li&gt;
   &lt;/ul&gt;
  &lt;/div&gt;
 &lt;/div&gt;
&lt;/div&gt;</v>
      </c>
    </row>
    <row r="29" spans="1:13" x14ac:dyDescent="0.25">
      <c r="A29" s="3" t="str">
        <f t="shared" si="0"/>
        <v>Remo Schrofer</v>
      </c>
      <c r="B29" s="11">
        <v>79</v>
      </c>
      <c r="C29" s="12" t="s">
        <v>9</v>
      </c>
      <c r="D29" s="12">
        <v>2003</v>
      </c>
      <c r="E29" s="12" t="s">
        <v>114</v>
      </c>
      <c r="F29" s="12" t="s">
        <v>115</v>
      </c>
      <c r="G29" s="12" t="s">
        <v>0</v>
      </c>
      <c r="H29" s="12" t="s">
        <v>116</v>
      </c>
      <c r="I29" s="10" t="s">
        <v>21</v>
      </c>
      <c r="J29" s="12" t="s">
        <v>28</v>
      </c>
      <c r="K29" s="12" t="s">
        <v>117</v>
      </c>
      <c r="L29" s="12" t="s">
        <v>118</v>
      </c>
      <c r="M29" s="3" t="str">
        <f>CONCATENATE(HTML!$A$1,SteckbriefU15!H29,HTML!$B$1,SteckbriefU15!I29,HTML!$C$1,SteckbriefU15!J29,HTML!$D$1,SteckbriefU15!K29,HTML!$E$1,SteckbriefU15!L29,HTML!$F$1,HTML!$G$1,C29,HTML!$H$1,B29,HTML!$I$1,D29,HTML!$J$1)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(U14)&lt;/li&gt;
    &lt;li&gt;-&lt;/li&gt;
    &lt;li&gt;Linksausleger&lt;/li&gt;
   &lt;/ul&gt;
   &lt;/div&gt;
 &lt;/div&gt;
 &lt;div class="clear"&gt;&lt;/div&gt;
 &lt;div class="player-card-hobby"&gt;
 &lt;h3&gt;Freizeit/Hobbies:&lt;/h3&gt;
   Eishockey spielen, Sport allgemein &lt;/div&gt;
 &lt;div class="player-card-Fan"&gt;
  &lt;h3&gt;Ich bin Fan von:&lt;/h3&gt;
   Chur Unihockey, HC Davos,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&lt;li&gt;79&lt;/li&gt;
    &lt;li&gt;2003&lt;/li&gt;
   &lt;/ul&gt;
  &lt;/div&gt;
 &lt;/div&gt;
&lt;/div&gt;</v>
      </c>
    </row>
    <row r="30" spans="1:13" x14ac:dyDescent="0.25">
      <c r="A30" s="3" t="str">
        <f t="shared" si="0"/>
        <v>Eas Melas</v>
      </c>
      <c r="B30" s="11">
        <v>80</v>
      </c>
      <c r="C30" s="9" t="s">
        <v>30</v>
      </c>
      <c r="D30" s="12">
        <v>2002</v>
      </c>
      <c r="E30" s="12" t="s">
        <v>119</v>
      </c>
      <c r="F30" s="12" t="s">
        <v>120</v>
      </c>
      <c r="G30" s="12" t="s">
        <v>0</v>
      </c>
      <c r="H30" s="12" t="s">
        <v>49</v>
      </c>
      <c r="I30" s="11">
        <v>16</v>
      </c>
      <c r="J30" s="12" t="s">
        <v>28</v>
      </c>
      <c r="K30" s="12" t="s">
        <v>121</v>
      </c>
      <c r="L30" s="12" t="s">
        <v>93</v>
      </c>
      <c r="M30" s="3" t="str">
        <f>CONCATENATE(HTML!$A$1,SteckbriefU15!H30,HTML!$B$1,SteckbriefU15!I30,HTML!$C$1,SteckbriefU15!J30,HTML!$D$1,SteckbriefU15!K30,HTML!$E$1,SteckbriefU15!L30,HTML!$F$1,HTML!$G$1,C30,HTML!$H$1,B30,HTML!$I$1,D30,HTML!$J$1)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&lt;li&gt;16&lt;/li&gt;
    &lt;li&gt;Linksausleger&lt;/li&gt;
   &lt;/ul&gt;
   &lt;/div&gt;
 &lt;/div&gt;
 &lt;div class="clear"&gt;&lt;/div&gt;
 &lt;div class="player-card-hobby"&gt;
 &lt;h3&gt;Freizeit/Hobbies:&lt;/h3&gt;
   Sport allgemein, Eishockey spielen, Fussball spielen &lt;/div&gt;
 &lt;div class="player-card-Fan"&gt;
  &lt;h3&gt;Ich bin Fan von:&lt;/h3&gt;
   HC Davos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&lt;li&gt;80&lt;/li&gt;
    &lt;li&gt;2002&lt;/li&gt;
   &lt;/ul&gt;
  &lt;/div&gt;
 &lt;/div&gt;
&lt;/div&gt;</v>
      </c>
    </row>
    <row r="31" spans="1:13" x14ac:dyDescent="0.25">
      <c r="A31" s="3" t="str">
        <f t="shared" si="0"/>
        <v>Jörg Meier</v>
      </c>
      <c r="B31" s="11">
        <v>81</v>
      </c>
      <c r="C31" s="12" t="s">
        <v>9</v>
      </c>
      <c r="D31" s="12">
        <v>2002</v>
      </c>
      <c r="E31" s="12" t="s">
        <v>122</v>
      </c>
      <c r="F31" s="12" t="s">
        <v>123</v>
      </c>
      <c r="G31" s="12" t="s">
        <v>31</v>
      </c>
      <c r="H31" s="12" t="s">
        <v>124</v>
      </c>
      <c r="I31" s="11" t="s">
        <v>125</v>
      </c>
      <c r="J31" s="12" t="s">
        <v>1</v>
      </c>
      <c r="K31" s="12" t="s">
        <v>126</v>
      </c>
      <c r="L31" s="12" t="s">
        <v>127</v>
      </c>
      <c r="M31" s="3" t="str">
        <f>CONCATENATE(HTML!$A$1,SteckbriefU15!H31,HTML!$B$1,SteckbriefU15!I31,HTML!$C$1,SteckbriefU15!J31,HTML!$D$1,SteckbriefU15!K31,HTML!$E$1,SteckbriefU15!L31,HTML!$F$1,HTML!$G$1,C31,HTML!$H$1,B31,HTML!$I$1,D31,HTML!$J$1)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(U16), UHC Alligator Malans&lt;/li&gt;
    &lt;li&gt;7, 21&lt;/li&gt;
    &lt;li&gt;Rechtsausleger&lt;/li&gt;
   &lt;/ul&gt;
   &lt;/div&gt;
 &lt;/div&gt;
 &lt;div class="clear"&gt;&lt;/div&gt;
 &lt;div class="player-card-hobby"&gt;
 &lt;h3&gt;Freizeit/Hobbies:&lt;/h3&gt;
   Eishockey spielen, Sport allgemein, Skifahren &lt;/div&gt;
 &lt;div class="player-card-Fan"&gt;
  &lt;h3&gt;Ich bin Fan von:&lt;/h3&gt;
   HC Davos, Chicago Blackhawks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&lt;li&gt;81&lt;/li&gt;
    &lt;li&gt;2002&lt;/li&gt;
   &lt;/ul&gt;
  &lt;/div&gt;
 &lt;/div&gt;
&lt;/div&gt;</v>
      </c>
    </row>
    <row r="32" spans="1:13" x14ac:dyDescent="0.25">
      <c r="A32" s="3" t="str">
        <f t="shared" si="0"/>
        <v>Oliver Schmid</v>
      </c>
      <c r="B32" s="11">
        <v>82</v>
      </c>
      <c r="C32" s="9" t="s">
        <v>9</v>
      </c>
      <c r="D32" s="12">
        <v>2003</v>
      </c>
      <c r="E32" s="12" t="s">
        <v>128</v>
      </c>
      <c r="F32" s="12" t="s">
        <v>129</v>
      </c>
      <c r="G32" s="12" t="s">
        <v>130</v>
      </c>
      <c r="H32" s="12" t="s">
        <v>130</v>
      </c>
      <c r="I32" s="10" t="s">
        <v>21</v>
      </c>
      <c r="J32" s="12" t="s">
        <v>28</v>
      </c>
      <c r="K32" s="12" t="s">
        <v>22</v>
      </c>
      <c r="L32" s="12" t="s">
        <v>132</v>
      </c>
      <c r="M32" s="3" t="str">
        <f>CONCATENATE(HTML!$A$1,SteckbriefU15!H32,HTML!$B$1,SteckbriefU15!I32,HTML!$C$1,SteckbriefU15!J32,HTML!$D$1,SteckbriefU15!K32,HTML!$E$1,SteckbriefU15!L32,HTML!$F$1,HTML!$G$1,C32,HTML!$H$1,B32,HTML!$I$1,D32,HTML!$J$1)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&lt;li&gt;IM Davos-Klosters&lt;/li&gt;
    &lt;li&gt;-&lt;/li&gt;
    &lt;li&gt;Linksausleger&lt;/li&gt;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GC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&lt;li&gt;82&lt;/li&gt;
    &lt;li&gt;2003&lt;/li&gt;
   &lt;/ul&gt;
  &lt;/div&gt;
 &lt;/div&gt;
&lt;/div&gt;</v>
      </c>
    </row>
    <row r="33" spans="1:13" x14ac:dyDescent="0.25">
      <c r="A33" s="3" t="str">
        <f t="shared" si="0"/>
        <v>Flurin Müller</v>
      </c>
      <c r="B33" s="11">
        <v>83</v>
      </c>
      <c r="C33" s="9" t="s">
        <v>9</v>
      </c>
      <c r="D33" s="12">
        <v>2003</v>
      </c>
      <c r="E33" s="12" t="s">
        <v>133</v>
      </c>
      <c r="F33" s="12" t="s">
        <v>134</v>
      </c>
      <c r="G33" s="12" t="s">
        <v>135</v>
      </c>
      <c r="H33" s="12" t="s">
        <v>136</v>
      </c>
      <c r="I33" s="11">
        <v>7</v>
      </c>
      <c r="J33" s="12" t="s">
        <v>1</v>
      </c>
      <c r="K33" s="12" t="s">
        <v>22</v>
      </c>
      <c r="L33" s="12" t="s">
        <v>27</v>
      </c>
      <c r="M33" s="3" t="str">
        <f>CONCATENATE(HTML!$A$1,SteckbriefU15!H33,HTML!$B$1,SteckbriefU15!I33,HTML!$C$1,SteckbriefU15!J33,HTML!$D$1,SteckbriefU15!K33,HTML!$E$1,SteckbriefU15!L33,HTML!$F$1,HTML!$G$1,C33,HTML!$H$1,B33,HTML!$I$1,D33,HTML!$J$1)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Blau Gelb Cazis (C-Junioren)&lt;/li&gt;
    &lt;li&gt;7&lt;/li&gt;
    &lt;li&gt;Rechtsausleger&lt;/li&gt;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&lt;li&gt;83&lt;/li&gt;
    &lt;li&gt;2003&lt;/li&gt;
   &lt;/ul&gt;
  &lt;/div&gt;
 &lt;/div&gt;
&lt;/div&gt;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F1" sqref="F1"/>
    </sheetView>
  </sheetViews>
  <sheetFormatPr baseColWidth="10" defaultRowHeight="15" x14ac:dyDescent="0.25"/>
  <cols>
    <col min="1" max="1" width="62.140625" customWidth="1"/>
    <col min="4" max="4" width="39.85546875" customWidth="1"/>
    <col min="5" max="5" width="39.28515625" customWidth="1"/>
    <col min="6" max="6" width="24" customWidth="1"/>
    <col min="7" max="7" width="38" customWidth="1"/>
  </cols>
  <sheetData>
    <row r="1" spans="1:10" s="2" customFormat="1" ht="180" x14ac:dyDescent="0.25">
      <c r="A1" s="1" t="s">
        <v>3</v>
      </c>
      <c r="B1" s="1" t="s">
        <v>2</v>
      </c>
      <c r="C1" s="1" t="s">
        <v>2</v>
      </c>
      <c r="D1" s="1" t="s">
        <v>146</v>
      </c>
      <c r="E1" s="1" t="s">
        <v>147</v>
      </c>
      <c r="F1" s="1" t="s">
        <v>148</v>
      </c>
      <c r="G1" s="1" t="s">
        <v>12</v>
      </c>
      <c r="H1" s="1" t="s">
        <v>2</v>
      </c>
      <c r="I1" s="1" t="s">
        <v>2</v>
      </c>
      <c r="J1" s="1" t="s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7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tr">
        <f>SteckbriefU15!M2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&lt;li&gt;IM Davos-Klosters (C-Junioren, U16)&lt;/li&gt;
    &lt;li&gt;-&lt;/li&gt;
    &lt;li&gt;-&lt;/li&gt;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FC Basel, IM Davos Klosters, GC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&lt;li&gt;51&lt;/li&gt;
    &lt;li&gt;2003&lt;/li&gt;
   &lt;/ul&gt;
  &lt;/div&gt;
 &lt;/div&gt;
&lt;/div&gt;</v>
      </c>
    </row>
    <row r="3" spans="1:1" x14ac:dyDescent="0.25">
      <c r="A3" s="4" t="str">
        <f>SteckbriefU15!M3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&lt;li&gt;10&lt;/li&gt;
    &lt;li&gt;Linksausleger&lt;/li&gt;
   &lt;/ul&gt;
   &lt;/div&gt;
 &lt;/div&gt;
 &lt;div class="clear"&gt;&lt;/div&gt;
 &lt;div class="player-card-hobby"&gt;
 &lt;h3&gt;Freizeit/Hobbies:&lt;/h3&gt;
   Skifahren, Eishockey spielen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&lt;li&gt;52&lt;/li&gt;
    &lt;li&gt;2002&lt;/li&gt;
   &lt;/ul&gt;
  &lt;/div&gt;
 &lt;/div&gt;
&lt;/div&gt;</v>
      </c>
    </row>
    <row r="4" spans="1:1" x14ac:dyDescent="0.25">
      <c r="A4" s="4" t="str">
        <f>SteckbriefU15!M4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&lt;li&gt;4&lt;/li&gt;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&lt;li&gt;53&lt;/li&gt;
    &lt;li&gt;2003&lt;/li&gt;
   &lt;/ul&gt;
  &lt;/div&gt;
 &lt;/div&gt;
&lt;/div&gt;</v>
      </c>
    </row>
    <row r="5" spans="1:1" x14ac:dyDescent="0.25">
      <c r="A5" s="4" t="str">
        <f>SteckbriefU15!M5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&lt;li&gt;9&lt;/li&gt;
    &lt;li&gt;Linksausleger&lt;/li&gt;
   &lt;/ul&gt;
   &lt;/div&gt;
 &lt;/div&gt;
 &lt;div class="clear"&gt;&lt;/div&gt;
 &lt;div class="player-card-hobby"&gt;
 &lt;h3&gt;Freizeit/Hobbies:&lt;/h3&gt;
   Fussball spielen, Eishockey spielen &lt;/div&gt;
 &lt;div class="player-card-Fan"&gt;
  &lt;h3&gt;Ich bin Fan von:&lt;/h3&gt;
   BVB Borussia Dortmund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&lt;li&gt;54&lt;/li&gt;
    &lt;li&gt;2003&lt;/li&gt;
   &lt;/ul&gt;
  &lt;/div&gt;
 &lt;/div&gt;
&lt;/div&gt;</v>
      </c>
    </row>
    <row r="6" spans="1:1" x14ac:dyDescent="0.25">
      <c r="A6" s="4" t="str">
        <f>SteckbriefU15!M6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&lt;li&gt;15&lt;/li&gt;
    &lt;li&gt;Linksausleger&lt;/li&gt;
   &lt;/ul&gt;
   &lt;/div&gt;
 &lt;/div&gt;
 &lt;div class="clear"&gt;&lt;/div&gt;
 &lt;div class="player-card-hobby"&gt;
 &lt;h3&gt;Freizeit/Hobbies:&lt;/h3&gt;
   Allerlei Sport &lt;/div&gt;
 &lt;div class="player-card-Fan"&gt;
  &lt;h3&gt;Ich bin Fan von:&lt;/h3&gt;
   HC Davos, Atlético Madrid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&lt;li&gt;55&lt;/li&gt;
    &lt;li&gt;2003&lt;/li&gt;
   &lt;/ul&gt;
  &lt;/div&gt;
 &lt;/div&gt;
&lt;/div&gt;</v>
      </c>
    </row>
    <row r="7" spans="1:1" x14ac:dyDescent="0.25">
      <c r="A7" s="4" t="str">
        <f>SteckbriefU15!M7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(U16)&lt;/li&gt;
    &lt;li&gt;14&lt;/li&gt;
    &lt;li&gt;Linksausleger&lt;/li&gt;
   &lt;/ul&gt;
   &lt;/div&gt;
 &lt;/div&gt;
 &lt;div class="clear"&gt;&lt;/div&gt;
 &lt;div class="player-card-hobby"&gt;
 &lt;h3&gt;Freizeit/Hobbies:&lt;/h3&gt;
   Fischen, lesen, Eishockey spielen, mit Freunden chillen &lt;/div&gt;
 &lt;div class="player-card-Fan"&gt;
  &lt;h3&gt;Ich bin Fan von:&lt;/h3&gt;
   HC Davos, UHC Alligator Malans, Real Madrid FC, Chicago Blackhawks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&lt;li&gt;57&lt;/li&gt;
    &lt;li&gt;2003&lt;/li&gt;
   &lt;/ul&gt;
  &lt;/div&gt;
 &lt;/div&gt;
&lt;/div&gt;</v>
      </c>
    </row>
    <row r="8" spans="1:1" x14ac:dyDescent="0.25">
      <c r="A8" s="4" t="str">
        <f>SteckbriefU15!M8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&lt;li&gt;9&lt;/li&gt;
    &lt;li&gt;Rechtsausleger&lt;/li&gt;
   &lt;/ul&gt;
   &lt;/div&gt;
 &lt;/div&gt;
 &lt;div class="clear"&gt;&lt;/div&gt;
 &lt;div class="player-card-hobby"&gt;
 &lt;h3&gt;Freizeit/Hobbies:&lt;/h3&gt;
   Eishockey spielen, Fussball spielen, Tennis spielen &lt;/div&gt;
 &lt;div class="player-card-Fan"&gt;
  &lt;h3&gt;Ich bin Fan von:&lt;/h3&gt;
   FC Barcelona, Nashville Predators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&lt;li&gt;58&lt;/li&gt;
    &lt;li&gt;2004&lt;/li&gt;
   &lt;/ul&gt;
  &lt;/div&gt;
 &lt;/div&gt;
&lt;/div&gt;</v>
      </c>
    </row>
    <row r="9" spans="1:1" x14ac:dyDescent="0.25">
      <c r="A9" s="4" t="str">
        <f>SteckbriefU15!M9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&lt;li&gt;6&lt;/li&gt;
    &lt;li&gt;Linksausleger&lt;/li&gt;
   &lt;/ul&gt;
   &lt;/div&gt;
 &lt;/div&gt;
 &lt;div class="clear"&gt;&lt;/div&gt;
 &lt;div class="player-card-hobby"&gt;
 &lt;h3&gt;Freizeit/Hobbies:&lt;/h3&gt;
   Eishockey spielen &lt;/div&gt;
 &lt;div class="player-card-Fan"&gt;
  &lt;h3&gt;Ich bin Fan von:&lt;/h3&gt;
   UHC Alligator Malans,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&lt;li&gt;59&lt;/li&gt;
    &lt;li&gt;2003&lt;/li&gt;
   &lt;/ul&gt;
  &lt;/div&gt;
 &lt;/div&gt;
&lt;/div&gt;</v>
      </c>
    </row>
    <row r="10" spans="1:1" x14ac:dyDescent="0.25">
      <c r="A10" s="4" t="str">
        <f>SteckbriefU15!M10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(U14)&lt;/li&gt;
    &lt;li&gt;21&lt;/li&gt;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HC Davos, UHC Alligator Malans,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&lt;li&gt;60&lt;/li&gt;
    &lt;li&gt;2003&lt;/li&gt;
   &lt;/ul&gt;
  &lt;/div&gt;
 &lt;/div&gt;
&lt;/div&gt;</v>
      </c>
    </row>
    <row r="11" spans="1:1" x14ac:dyDescent="0.25">
      <c r="A11" s="4" t="str">
        <f>SteckbriefU15!M11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(U14, U16)&lt;/li&gt;
    &lt;li&gt;10&lt;/li&gt;
    &lt;li&gt;Linksausleger&lt;/li&gt;
   &lt;/ul&gt;
   &lt;/div&gt;
 &lt;/div&gt;
 &lt;div class="clear"&gt;&lt;/div&gt;
 &lt;div class="player-card-hobby"&gt;
 &lt;h3&gt;Freizeit/Hobbies:&lt;/h3&gt;
   Tennis spielen, Mountainbiken &lt;/div&gt;
 &lt;div class="player-card-Fan"&gt;
  &lt;h3&gt;Ich bin Fan von:&lt;/h3&gt;
   HC Davos,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&lt;li&gt;61&lt;/li&gt;
    &lt;li&gt;2003&lt;/li&gt;
   &lt;/ul&gt;
  &lt;/div&gt;
 &lt;/div&gt;
&lt;/div&gt;</v>
      </c>
    </row>
    <row r="12" spans="1:1" x14ac:dyDescent="0.25">
      <c r="A12" s="4" t="str">
        <f>SteckbriefU15!M12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&lt;li&gt;9&lt;/li&gt;
    &lt;li&gt;Rechtsausleger&lt;/li&gt;
   &lt;/ul&gt;
   &lt;/div&gt;
 &lt;/div&gt;
 &lt;div class="clear"&gt;&lt;/div&gt;
 &lt;div class="player-card-hobby"&gt;
 &lt;h3&gt;Freizeit/Hobbies:&lt;/h3&gt;
   Streethockey spielen, Fussball spielen &lt;/div&gt;
 &lt;div class="player-card-Fan"&gt;
  &lt;h3&gt;Ich bin Fan von:&lt;/h3&gt;
   ZSC Lions,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&lt;li&gt;62&lt;/li&gt;
    &lt;li&gt;2003&lt;/li&gt;
   &lt;/ul&gt;
  &lt;/div&gt;
 &lt;/div&gt;
&lt;/div&gt;</v>
      </c>
    </row>
    <row r="13" spans="1:1" x14ac:dyDescent="0.25">
      <c r="A13" s="4" t="str">
        <f>SteckbriefU15!M13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&lt;li&gt;11&lt;/li&gt;
    &lt;li&gt;Linksausleger&lt;/li&gt;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FC Bayern München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&lt;li&gt;63&lt;/li&gt;
    &lt;li&gt;2003&lt;/li&gt;
   &lt;/ul&gt;
  &lt;/div&gt;
 &lt;/div&gt;
&lt;/div&gt;</v>
      </c>
    </row>
    <row r="14" spans="1:1" x14ac:dyDescent="0.25">
      <c r="A14" s="4" t="str">
        <f>SteckbriefU15!M14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Domat/Ems (U14)&lt;/li&gt;
    &lt;li&gt;16&lt;/li&gt;
    &lt;li&gt;Rechtsausleger&lt;/li&gt;
   &lt;/ul&gt;
   &lt;/div&gt;
 &lt;/div&gt;
 &lt;div class="clear"&gt;&lt;/div&gt;
 &lt;div class="player-card-hobby"&gt;
 &lt;h3&gt;Freizeit/Hobbies:&lt;/h3&gt;
   Fussball spielen, Streethockey spielen &lt;/div&gt;
 &lt;div class="player-card-Fan"&gt;
  &lt;h3&gt;Ich bin Fan von:&lt;/h3&gt;
   HC Davos, Real Madrid FC, FC Bayern München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&lt;li&gt;64&lt;/li&gt;
    &lt;li&gt;2003&lt;/li&gt;
   &lt;/ul&gt;
  &lt;/div&gt;
 &lt;/div&gt;
&lt;/div&gt;</v>
      </c>
    </row>
    <row r="15" spans="1:1" x14ac:dyDescent="0.25">
      <c r="A15" s="4" t="str">
        <f>SteckbriefU15!M15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&lt;li&gt;16&lt;/li&gt;
    &lt;li&gt;Linksausleger&lt;/li&gt;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&lt;li&gt;65&lt;/li&gt;
    &lt;li&gt;2002&lt;/li&gt;
   &lt;/ul&gt;
  &lt;/div&gt;
 &lt;/div&gt;
&lt;/div&gt;</v>
      </c>
    </row>
    <row r="16" spans="1:1" x14ac:dyDescent="0.25">
      <c r="A16" s="4" t="str">
        <f>SteckbriefU15!M16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(U16), UHC Flims (B-Junioren)&lt;/li&gt;
    &lt;li&gt;22&lt;/li&gt;
    &lt;li&gt;Linksausleger&lt;/li&gt;
   &lt;/ul&gt;
   &lt;/div&gt;
 &lt;/div&gt;
 &lt;div class="clear"&gt;&lt;/div&gt;
 &lt;div class="player-card-hobby"&gt;
 &lt;h3&gt;Freizeit/Hobbies:&lt;/h3&gt;
   Aufs Eis gehen, Sport allgemein &lt;/div&gt;
 &lt;div class="player-card-Fan"&gt;
  &lt;h3&gt;Ich bin Fan von:&lt;/h3&gt;
   Real Madrid FC, BSC Young Boys, BVB Borussia Dortmund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&lt;li&gt;66&lt;/li&gt;
    &lt;li&gt;2002&lt;/li&gt;
   &lt;/ul&gt;
  &lt;/div&gt;
 &lt;/div&gt;
&lt;/div&gt;</v>
      </c>
    </row>
    <row r="17" spans="1:1" x14ac:dyDescent="0.25">
      <c r="A17" s="4" t="str">
        <f>SteckbriefU15!M17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(U16), UHC Flims (B-Junioren)&lt;/li&gt;
    &lt;li&gt;28&lt;/li&gt;
    &lt;li&gt;-&lt;/li&gt;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&lt;li&gt;67&lt;/li&gt;
    &lt;li&gt;2002&lt;/li&gt;
   &lt;/ul&gt;
  &lt;/div&gt;
 &lt;/div&gt;
&lt;/div&gt;</v>
      </c>
    </row>
    <row r="18" spans="1:1" x14ac:dyDescent="0.25">
      <c r="A18" s="4" t="str">
        <f>SteckbriefU15!M18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&lt;li&gt;8&lt;/li&gt;
    &lt;li&gt;Linksausleger&lt;/li&gt;
   &lt;/ul&gt;
   &lt;/div&gt;
 &lt;/div&gt;
 &lt;div class="clear"&gt;&lt;/div&gt;
 &lt;div class="player-card-hobby"&gt;
 &lt;h3&gt;Freizeit/Hobbies:&lt;/h3&gt;
   Biken, Skifahren &lt;/div&gt;
 &lt;div class="player-card-Fan"&gt;
  &lt;h3&gt;Ich bin Fan von:&lt;/h3&gt;
   UHC Alligator Malans, HC Davos, BSC Young Boys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&lt;li&gt;68&lt;/li&gt;
    &lt;li&gt;2002&lt;/li&gt;
   &lt;/ul&gt;
  &lt;/div&gt;
 &lt;/div&gt;
&lt;/div&gt;</v>
      </c>
    </row>
    <row r="19" spans="1:1" x14ac:dyDescent="0.25">
      <c r="A19" s="4" t="str">
        <f>SteckbriefU15!M19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Alligator Malans (U16)&lt;/li&gt;
    &lt;li&gt;10&lt;/li&gt;
    &lt;li&gt;Linksausleger&lt;/li&gt;
   &lt;/ul&gt;
   &lt;/div&gt;
 &lt;/div&gt;
 &lt;div class="clear"&gt;&lt;/div&gt;
 &lt;div class="player-card-hobby"&gt;
 &lt;h3&gt;Freizeit/Hobbies:&lt;/h3&gt;
   Angeln, Skifahren &lt;/div&gt;
 &lt;div class="player-card-Fan"&gt;
  &lt;h3&gt;Ich bin Fan von:&lt;/h3&gt;
   HC Davos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&lt;li&gt;69&lt;/li&gt;
    &lt;li&gt;2002&lt;/li&gt;
   &lt;/ul&gt;
  &lt;/div&gt;
 &lt;/div&gt;
&lt;/div&gt;</v>
      </c>
    </row>
    <row r="20" spans="1:1" x14ac:dyDescent="0.25">
      <c r="A20" s="4" t="str">
        <f>SteckbriefU15!M20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&lt;li&gt;3&lt;/li&gt;
    &lt;li&gt;Linksausleger&lt;/li&gt;
   &lt;/ul&gt;
   &lt;/div&gt;
 &lt;/div&gt;
 &lt;div class="clear"&gt;&lt;/div&gt;
 &lt;div class="player-card-hobby"&gt;
 &lt;h3&gt;Freizeit/Hobbies:&lt;/h3&gt;
   Freunde treffen,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&lt;li&gt;70&lt;/li&gt;
    &lt;li&gt;2002&lt;/li&gt;
   &lt;/ul&gt;
  &lt;/div&gt;
 &lt;/div&gt;
&lt;/div&gt;</v>
      </c>
    </row>
    <row r="21" spans="1:1" x14ac:dyDescent="0.25">
      <c r="A21" s="4" t="str">
        <f>SteckbriefU15!M21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II (U16)&lt;/li&gt;
    &lt;li&gt;23&lt;/li&gt;
    &lt;li&gt;Linksausleger&lt;/li&gt;
   &lt;/ul&gt;
   &lt;/div&gt;
 &lt;/div&gt;
 &lt;div class="clear"&gt;&lt;/div&gt;
 &lt;div class="player-card-hobby"&gt;
 &lt;h3&gt;Freizeit/Hobbies:&lt;/h3&gt;
   Sport allgemein, Freunde treffen &lt;/div&gt;
 &lt;div class="player-card-Fan"&gt;
  &lt;h3&gt;Ich bin Fan von:&lt;/h3&gt;
   HC Davos,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&lt;li&gt;71&lt;/li&gt;
    &lt;li&gt;2002&lt;/li&gt;
   &lt;/ul&gt;
  &lt;/div&gt;
 &lt;/div&gt;
&lt;/div&gt;</v>
      </c>
    </row>
    <row r="22" spans="1:1" x14ac:dyDescent="0.25">
      <c r="A22" s="4" t="str">
        <f>SteckbriefU15!M22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&lt;li&gt;33&lt;/li&gt;
    &lt;li&gt;-&lt;/li&gt;
   &lt;/ul&gt;
   &lt;/div&gt;
 &lt;/div&gt;
 &lt;div class="clear"&gt;&lt;/div&gt;
 &lt;div class="player-card-hobby"&gt;
 &lt;h3&gt;Freizeit/Hobbies:&lt;/h3&gt;
   Sport allgemein, Snowboarden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&lt;li&gt;72&lt;/li&gt;
    &lt;li&gt;2002&lt;/li&gt;
   &lt;/ul&gt;
  &lt;/div&gt;
 &lt;/div&gt;
&lt;/div&gt;</v>
      </c>
    </row>
    <row r="23" spans="1:1" x14ac:dyDescent="0.25">
      <c r="A23" s="4" t="str">
        <f>SteckbriefU15!M23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II (U16)&lt;/li&gt;
    &lt;li&gt;15&lt;/li&gt;
    &lt;li&gt;Linksausleger&lt;/li&gt;
   &lt;/ul&gt;
   &lt;/div&gt;
 &lt;/div&gt;
 &lt;div class="clear"&gt;&lt;/div&gt;
 &lt;div class="player-card-hobby"&gt;
 &lt;h3&gt;Freizeit/Hobbies:&lt;/h3&gt;
   Sport allgemein &lt;/div&gt;
 &lt;div class="player-card-Fan"&gt;
  &lt;h3&gt;Ich bin Fan von:&lt;/h3&gt;
   FC Bayern München, Real Madrid FC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&lt;li&gt;73&lt;/li&gt;
    &lt;li&gt;2002&lt;/li&gt;
   &lt;/ul&gt;
  &lt;/div&gt;
 &lt;/div&gt;
&lt;/div&gt;</v>
      </c>
    </row>
    <row r="24" spans="1:1" x14ac:dyDescent="0.25">
      <c r="A24" s="4" t="str">
        <f>SteckbriefU15!M24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(U16, U18)&lt;/li&gt;
    &lt;li&gt;25&lt;/li&gt;
    &lt;li&gt;Linksausleger&lt;/li&gt;
   &lt;/ul&gt;
   &lt;/div&gt;
 &lt;/div&gt;
 &lt;div class="clear"&gt;&lt;/div&gt;
 &lt;div class="player-card-hobby"&gt;
 &lt;h3&gt;Freizeit/Hobbies:&lt;/h3&gt;
   Tennis spielen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&lt;li&gt;74&lt;/li&gt;
    &lt;li&gt;2002&lt;/li&gt;
   &lt;/ul&gt;
  &lt;/div&gt;
 &lt;/div&gt;
&lt;/div&gt;</v>
      </c>
    </row>
    <row r="25" spans="1:1" x14ac:dyDescent="0.25">
      <c r="A25" s="4" t="str">
        <f>SteckbriefU15!M25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&lt;li&gt;1&lt;/li&gt;
    &lt;li&gt;-&lt;/li&gt;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&lt;li&gt;Torhüter&lt;/li&gt;
    &lt;li&gt;75&lt;/li&gt;
    &lt;li&gt;2002&lt;/li&gt;
   &lt;/ul&gt;
  &lt;/div&gt;
 &lt;/div&gt;
&lt;/div&gt;</v>
      </c>
    </row>
    <row r="26" spans="1:1" x14ac:dyDescent="0.25">
      <c r="A26" s="4" t="str">
        <f>SteckbriefU15!M26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&lt;li&gt;17&lt;/li&gt;
    &lt;li&gt;Linksausleger&lt;/li&gt;
   &lt;/ul&gt;
   &lt;/div&gt;
 &lt;/div&gt;
 &lt;div class="clear"&gt;&lt;/div&gt;
 &lt;div class="player-card-hobby"&gt;
 &lt;h3&gt;Freizeit/Hobbies:&lt;/h3&gt;
   - &lt;/div&gt;
 &lt;div class="player-card-Fan"&gt;
  &lt;h3&gt;Ich bin Fan von:&lt;/h3&gt;
   -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&lt;li&gt;76&lt;/li&gt;
    &lt;li&gt;2002&lt;/li&gt;
   &lt;/ul&gt;
  &lt;/div&gt;
 &lt;/div&gt;
&lt;/div&gt;</v>
      </c>
    </row>
    <row r="27" spans="1:1" x14ac:dyDescent="0.25">
      <c r="A27" s="4" t="str">
        <f>SteckbriefU15!M27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&lt;li&gt;11&lt;/li&gt;
    &lt;li&gt;Linksausleger&lt;/li&gt;
   &lt;/ul&gt;
   &lt;/div&gt;
 &lt;/div&gt;
 &lt;div class="clear"&gt;&lt;/div&gt;
 &lt;div class="player-card-hobby"&gt;
 &lt;h3&gt;Freizeit/Hobbies:&lt;/h3&gt;
   Mit Freunden raus gehen, Sport allgemein &lt;/div&gt;
 &lt;div class="player-card-Fan"&gt;
  &lt;h3&gt;Ich bin Fan von:&lt;/h3&gt;
   Chur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&lt;li&gt;77&lt;/li&gt;
    &lt;li&gt;2002&lt;/li&gt;
   &lt;/ul&gt;
  &lt;/div&gt;
 &lt;/div&gt;
&lt;/div&gt;</v>
      </c>
    </row>
    <row r="28" spans="1:1" x14ac:dyDescent="0.25">
      <c r="A28" s="4" t="str">
        <f>SteckbriefU15!M28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&lt;li&gt;6&lt;/li&gt;
    &lt;li&gt;Linksausleger&lt;/li&gt;
   &lt;/ul&gt;
   &lt;/div&gt;
 &lt;/div&gt;
 &lt;div class="clear"&gt;&lt;/div&gt;
 &lt;div class="player-card-hobby"&gt;
 &lt;h3&gt;Freizeit/Hobbies:&lt;/h3&gt;
   Sich mit Freunden treffen, Skifahren &lt;/div&gt;
 &lt;div class="player-card-Fan"&gt;
  &lt;h3&gt;Ich bin Fan von:&lt;/h3&gt;
   IBF Falun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&lt;li&gt;78&lt;/li&gt;
    &lt;li&gt;2002&lt;/li&gt;
   &lt;/ul&gt;
  &lt;/div&gt;
 &lt;/div&gt;
&lt;/div&gt;</v>
      </c>
    </row>
    <row r="29" spans="1:1" x14ac:dyDescent="0.25">
      <c r="A29" s="4" t="str">
        <f>SteckbriefU15!M29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(U14)&lt;/li&gt;
    &lt;li&gt;-&lt;/li&gt;
    &lt;li&gt;Linksausleger&lt;/li&gt;
   &lt;/ul&gt;
   &lt;/div&gt;
 &lt;/div&gt;
 &lt;div class="clear"&gt;&lt;/div&gt;
 &lt;div class="player-card-hobby"&gt;
 &lt;h3&gt;Freizeit/Hobbies:&lt;/h3&gt;
   Eishockey spielen, Sport allgemein &lt;/div&gt;
 &lt;div class="player-card-Fan"&gt;
  &lt;h3&gt;Ich bin Fan von:&lt;/h3&gt;
   Chur Unihockey, HC Davos, FC Barcelona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&lt;li&gt;79&lt;/li&gt;
    &lt;li&gt;2003&lt;/li&gt;
   &lt;/ul&gt;
  &lt;/div&gt;
 &lt;/div&gt;
&lt;/div&gt;</v>
      </c>
    </row>
    <row r="30" spans="1:1" x14ac:dyDescent="0.25">
      <c r="A30" s="4" t="str">
        <f>SteckbriefU15!M30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&lt;li&gt;Chur Unihockey I (U16)&lt;/li&gt;
    &lt;li&gt;16&lt;/li&gt;
    &lt;li&gt;Linksausleger&lt;/li&gt;
   &lt;/ul&gt;
   &lt;/div&gt;
 &lt;/div&gt;
 &lt;div class="clear"&gt;&lt;/div&gt;
 &lt;div class="player-card-hobby"&gt;
 &lt;h3&gt;Freizeit/Hobbies:&lt;/h3&gt;
   Sport allgemein, Eishockey spielen, Fussball spielen &lt;/div&gt;
 &lt;div class="player-card-Fan"&gt;
  &lt;h3&gt;Ich bin Fan von:&lt;/h3&gt;
   HC Davos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&lt;li&gt;Verteidiger&lt;/li&gt;
    &lt;li&gt;80&lt;/li&gt;
    &lt;li&gt;2002&lt;/li&gt;
   &lt;/ul&gt;
  &lt;/div&gt;
 &lt;/div&gt;
&lt;/div&gt;</v>
      </c>
    </row>
    <row r="31" spans="1:1" x14ac:dyDescent="0.25">
      <c r="A31" s="4" t="str">
        <f>SteckbriefU15!M31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Wildcats Schiers (U16), UHC Alligator Malans&lt;/li&gt;
    &lt;li&gt;7, 21&lt;/li&gt;
    &lt;li&gt;Rechtsausleger&lt;/li&gt;
   &lt;/ul&gt;
   &lt;/div&gt;
 &lt;/div&gt;
 &lt;div class="clear"&gt;&lt;/div&gt;
 &lt;div class="player-card-hobby"&gt;
 &lt;h3&gt;Freizeit/Hobbies:&lt;/h3&gt;
   Eishockey spielen, Sport allgemein, Skifahren &lt;/div&gt;
 &lt;div class="player-card-Fan"&gt;
  &lt;h3&gt;Ich bin Fan von:&lt;/h3&gt;
   HC Davos, Chicago Blackhawks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&lt;li&gt;81&lt;/li&gt;
    &lt;li&gt;2002&lt;/li&gt;
   &lt;/ul&gt;
  &lt;/div&gt;
 &lt;/div&gt;
&lt;/div&gt;</v>
      </c>
    </row>
    <row r="32" spans="1:1" x14ac:dyDescent="0.25">
      <c r="A32" s="4" t="str">
        <f>SteckbriefU15!M32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&lt;li&gt;IM Davos-Klosters&lt;/li&gt;
    &lt;li&gt;-&lt;/li&gt;
    &lt;li&gt;Linksausleger&lt;/li&gt;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GC Unihockey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&lt;li&gt;82&lt;/li&gt;
    &lt;li&gt;2003&lt;/li&gt;
   &lt;/ul&gt;
  &lt;/div&gt;
 &lt;/div&gt;
&lt;/div&gt;</v>
      </c>
    </row>
    <row r="33" spans="1:1" x14ac:dyDescent="0.25">
      <c r="A33" s="4" t="str">
        <f>SteckbriefU15!M33</f>
        <v>&lt;div class="player-card"&gt;
  &lt;div class="player-card-body"&gt;
   &lt;div class="player-card-labels"&gt;
   &lt;ul&gt;
    &lt;li&gt;Club/Team:&lt;/li&gt;
    &lt;li&gt;Rückennummer:&lt;/li&gt;
    &lt;li&gt;Stockhaltung:&lt;/li&gt;
   &lt;/ul&gt;
  &lt;/div&gt;
  &lt;div class="player-card-content"&gt;
   &lt;ul&gt;
    &lt;li&gt;UHC Blau Gelb Cazis (C-Junioren)&lt;/li&gt;
    &lt;li&gt;7&lt;/li&gt;
    &lt;li&gt;Rechtsausleger&lt;/li&gt;
   &lt;/ul&gt;
   &lt;/div&gt;
 &lt;/div&gt;
 &lt;div class="clear"&gt;&lt;/div&gt;
 &lt;div class="player-card-hobby"&gt;
 &lt;h3&gt;Freizeit/Hobbies:&lt;/h3&gt;
   Fussball spielen &lt;/div&gt;
 &lt;div class="player-card-Fan"&gt;
  &lt;h3&gt;Ich bin Fan von:&lt;/h3&gt;
   UHC Alligator Malans &lt;/div&gt;&lt;div class="player-card-labels"&gt;
   &lt;ul&gt;
    &lt;li&gt;U13 Position:&lt;/li&gt;
    &lt;li&gt;U13 Rückennummer:&lt;/li&gt;
    &lt;li&gt;Jahrgang:&lt;/li&gt;
   &lt;/ul&gt;
  &lt;/div&gt;
  &lt;div class="player-card-content"&gt;
   &lt;ul&gt;
    &lt;li&gt;Stürmer&lt;/li&gt;
    &lt;li&gt;83&lt;/li&gt;
    &lt;li&gt;2003&lt;/li&gt;
   &lt;/ul&gt;
  &lt;/div&gt;
 &lt;/div&gt;
&lt;/div&gt;</v>
      </c>
    </row>
    <row r="34" spans="1:1" x14ac:dyDescent="0.25">
      <c r="A34" s="4">
        <f>SteckbriefU15!M34</f>
        <v>0</v>
      </c>
    </row>
    <row r="35" spans="1:1" x14ac:dyDescent="0.25">
      <c r="A35" s="4">
        <f>SteckbriefU15!M35</f>
        <v>0</v>
      </c>
    </row>
    <row r="36" spans="1:1" x14ac:dyDescent="0.25">
      <c r="A36" s="4">
        <f>SteckbriefU15!M36</f>
        <v>0</v>
      </c>
    </row>
    <row r="37" spans="1:1" x14ac:dyDescent="0.25">
      <c r="A37" s="4">
        <f>SteckbriefU15!M37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SteckbriefU15</vt:lpstr>
      <vt:lpstr>HTML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hardegger</dc:creator>
  <cp:lastModifiedBy>thomas hardegger</cp:lastModifiedBy>
  <dcterms:created xsi:type="dcterms:W3CDTF">2016-11-14T19:51:35Z</dcterms:created>
  <dcterms:modified xsi:type="dcterms:W3CDTF">2016-12-27T09:18:27Z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